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bookViews>
    <workbookView xWindow="0" yWindow="0" windowWidth="28800" windowHeight="12330" activeTab="1"/>
  </bookViews>
  <sheets>
    <sheet name="F1N 150" sheetId="3" r:id="rId1"/>
    <sheet name="F1N" sheetId="2" r:id="rId2"/>
    <sheet name="Zbroj kategorija" sheetId="4" r:id="rId3"/>
  </sheets>
  <definedNames>
    <definedName name="Excel_BuiltIn_Print_Area">#REF!</definedName>
    <definedName name="lw_1354615894_2" localSheetId="0">#REF!</definedName>
    <definedName name="lw_1354615894_2">#REF!</definedName>
    <definedName name="lw_1354615894_3" localSheetId="0">#REF!</definedName>
    <definedName name="lw_1354615894_3">#REF!</definedName>
    <definedName name="_xlnm.Print_Area" localSheetId="1">F1N!$B$1:$R$35</definedName>
    <definedName name="_xlnm.Print_Area" localSheetId="0">'F1N 150'!$B$1:$R$34</definedName>
  </definedNames>
  <calcPr calcId="162913"/>
</workbook>
</file>

<file path=xl/calcChain.xml><?xml version="1.0" encoding="utf-8"?>
<calcChain xmlns="http://schemas.openxmlformats.org/spreadsheetml/2006/main">
  <c r="J10" i="4" l="1"/>
  <c r="J15" i="4"/>
  <c r="J7" i="4"/>
  <c r="J8" i="4"/>
  <c r="J9" i="4"/>
  <c r="J13" i="4"/>
  <c r="J11" i="4"/>
  <c r="J14" i="4"/>
  <c r="J16" i="4"/>
  <c r="J5" i="4"/>
  <c r="J6" i="4"/>
  <c r="J12" i="4"/>
  <c r="T25" i="3"/>
  <c r="R33" i="3"/>
  <c r="Q33" i="3"/>
  <c r="T28" i="3"/>
  <c r="R30" i="3"/>
  <c r="Q30" i="3"/>
  <c r="Q9" i="3"/>
  <c r="R9" i="3"/>
  <c r="T29" i="3"/>
  <c r="R44" i="3" l="1"/>
  <c r="Q44" i="3"/>
  <c r="T44" i="3"/>
  <c r="R22" i="3"/>
  <c r="Q22" i="3"/>
  <c r="T43" i="3"/>
  <c r="R15" i="3"/>
  <c r="Q15" i="3"/>
  <c r="T42" i="3"/>
  <c r="R11" i="3"/>
  <c r="Q11" i="3"/>
  <c r="T41" i="3"/>
  <c r="R37" i="3"/>
  <c r="Q37" i="3"/>
  <c r="T40" i="3"/>
  <c r="R29" i="3"/>
  <c r="Q29" i="3"/>
  <c r="T39" i="3"/>
  <c r="R17" i="3"/>
  <c r="Q17" i="3"/>
  <c r="T38" i="3"/>
  <c r="R32" i="3"/>
  <c r="Q32" i="3"/>
  <c r="T37" i="3"/>
  <c r="R39" i="3"/>
  <c r="Q39" i="3"/>
  <c r="T36" i="3"/>
  <c r="R41" i="3"/>
  <c r="Q41" i="3"/>
  <c r="T35" i="3"/>
  <c r="R21" i="3"/>
  <c r="Q21" i="3"/>
  <c r="T34" i="3"/>
  <c r="R31" i="3"/>
  <c r="Q31" i="3"/>
  <c r="T33" i="3"/>
  <c r="R38" i="3"/>
  <c r="Q38" i="3"/>
  <c r="T32" i="3"/>
  <c r="R42" i="3"/>
  <c r="Q42" i="3"/>
  <c r="T31" i="3"/>
  <c r="R25" i="3"/>
  <c r="Q25" i="3"/>
  <c r="T30" i="3"/>
  <c r="T27" i="3"/>
  <c r="R7" i="3"/>
  <c r="Q7" i="3"/>
  <c r="T26" i="3"/>
  <c r="R13" i="3"/>
  <c r="Q13" i="3"/>
  <c r="T24" i="3"/>
  <c r="R6" i="3"/>
  <c r="Q6" i="3"/>
  <c r="T23" i="3"/>
  <c r="R36" i="3"/>
  <c r="Q36" i="3"/>
  <c r="T22" i="3"/>
  <c r="R14" i="3"/>
  <c r="Q14" i="3"/>
  <c r="T21" i="3"/>
  <c r="R23" i="3"/>
  <c r="Q23" i="3"/>
  <c r="T20" i="3"/>
  <c r="R40" i="3"/>
  <c r="Q40" i="3"/>
  <c r="T19" i="3"/>
  <c r="R28" i="3"/>
  <c r="Q28" i="3"/>
  <c r="T18" i="3"/>
  <c r="R5" i="3"/>
  <c r="Q5" i="3"/>
  <c r="T17" i="3"/>
  <c r="R19" i="3"/>
  <c r="Q19" i="3"/>
  <c r="T16" i="3"/>
  <c r="R16" i="3"/>
  <c r="Q16" i="3"/>
  <c r="T15" i="3"/>
  <c r="R35" i="3"/>
  <c r="Q35" i="3"/>
  <c r="T14" i="3"/>
  <c r="R27" i="3"/>
  <c r="Q27" i="3"/>
  <c r="T13" i="3"/>
  <c r="R8" i="3"/>
  <c r="Q8" i="3"/>
  <c r="T12" i="3"/>
  <c r="R18" i="3"/>
  <c r="Q18" i="3"/>
  <c r="T11" i="3"/>
  <c r="R10" i="3"/>
  <c r="Q10" i="3"/>
  <c r="T10" i="3"/>
  <c r="R34" i="3"/>
  <c r="Q34" i="3"/>
  <c r="T9" i="3"/>
  <c r="R24" i="3"/>
  <c r="Q24" i="3"/>
  <c r="T8" i="3"/>
  <c r="R20" i="3"/>
  <c r="Q20" i="3"/>
  <c r="T7" i="3"/>
  <c r="R43" i="3"/>
  <c r="Q43" i="3"/>
  <c r="T6" i="3"/>
  <c r="R26" i="3"/>
  <c r="Q26" i="3"/>
  <c r="T5" i="3"/>
  <c r="R12" i="3"/>
  <c r="Q12" i="3"/>
  <c r="T4" i="3"/>
  <c r="R42" i="2"/>
  <c r="Q42" i="2"/>
  <c r="T44" i="2"/>
  <c r="R39" i="2"/>
  <c r="Q39" i="2"/>
  <c r="T43" i="2"/>
  <c r="R35" i="2"/>
  <c r="Q35" i="2"/>
  <c r="T42" i="2"/>
  <c r="R30" i="2"/>
  <c r="Q30" i="2"/>
  <c r="T41" i="2"/>
  <c r="R27" i="2"/>
  <c r="Q27" i="2"/>
  <c r="T40" i="2"/>
  <c r="R44" i="2"/>
  <c r="Q44" i="2"/>
  <c r="T39" i="2"/>
  <c r="R36" i="2"/>
  <c r="Q36" i="2"/>
  <c r="T38" i="2"/>
  <c r="R33" i="2"/>
  <c r="Q33" i="2"/>
  <c r="T37" i="2"/>
  <c r="R29" i="2"/>
  <c r="Q29" i="2"/>
  <c r="T36" i="2"/>
  <c r="R21" i="2"/>
  <c r="Q21" i="2"/>
  <c r="T35" i="2"/>
  <c r="T34" i="2"/>
  <c r="T33" i="2"/>
  <c r="R41" i="2"/>
  <c r="Q41" i="2"/>
  <c r="T32" i="2"/>
  <c r="R23" i="2"/>
  <c r="Q23" i="2"/>
  <c r="T31" i="2"/>
  <c r="T30" i="2"/>
  <c r="T29" i="2"/>
  <c r="T28" i="2"/>
  <c r="T27" i="2"/>
  <c r="T26" i="2"/>
  <c r="R12" i="2"/>
  <c r="Q12" i="2"/>
  <c r="T25" i="2"/>
  <c r="T24" i="2"/>
  <c r="R37" i="2"/>
  <c r="Q37" i="2"/>
  <c r="T23" i="2"/>
  <c r="R43" i="2"/>
  <c r="Q43" i="2"/>
  <c r="R18" i="2"/>
  <c r="Q18" i="2"/>
  <c r="R34" i="2"/>
  <c r="Q34" i="2"/>
  <c r="T22" i="2"/>
  <c r="T21" i="2"/>
  <c r="R26" i="2"/>
  <c r="Q26" i="2"/>
  <c r="R24" i="2"/>
  <c r="Q24" i="2"/>
  <c r="T20" i="2"/>
  <c r="R17" i="2"/>
  <c r="Q17" i="2"/>
  <c r="T19" i="2"/>
  <c r="R11" i="2"/>
  <c r="Q11" i="2"/>
  <c r="R38" i="2"/>
  <c r="Q38" i="2"/>
  <c r="T18" i="2"/>
  <c r="R22" i="2"/>
  <c r="Q22" i="2"/>
  <c r="R45" i="2"/>
  <c r="Q45" i="2"/>
  <c r="R5" i="2"/>
  <c r="Q5" i="2"/>
  <c r="T17" i="2"/>
  <c r="R9" i="2"/>
  <c r="Q9" i="2"/>
  <c r="R16" i="2"/>
  <c r="Q16" i="2"/>
  <c r="R10" i="2"/>
  <c r="Q10" i="2"/>
  <c r="T16" i="2"/>
  <c r="T15" i="2"/>
  <c r="R25" i="2"/>
  <c r="Q25" i="2"/>
  <c r="R19" i="2"/>
  <c r="Q19" i="2"/>
  <c r="T14" i="2"/>
  <c r="T13" i="2"/>
  <c r="R32" i="2"/>
  <c r="Q32" i="2"/>
  <c r="R7" i="2"/>
  <c r="Q7" i="2"/>
  <c r="T12" i="2"/>
  <c r="R15" i="2"/>
  <c r="Q15" i="2"/>
  <c r="T11" i="2"/>
  <c r="R20" i="2"/>
  <c r="Q20" i="2"/>
  <c r="T10" i="2"/>
  <c r="R28" i="2"/>
  <c r="Q28" i="2"/>
  <c r="T9" i="2"/>
  <c r="R8" i="2"/>
  <c r="Q8" i="2"/>
  <c r="T8" i="2"/>
  <c r="T7" i="2"/>
  <c r="R31" i="2"/>
  <c r="Q31" i="2"/>
  <c r="T6" i="2"/>
  <c r="R14" i="2"/>
  <c r="Q14" i="2"/>
  <c r="R6" i="2"/>
  <c r="Q6" i="2"/>
  <c r="R40" i="2"/>
  <c r="Q40" i="2"/>
  <c r="T5" i="2"/>
  <c r="R13" i="2"/>
  <c r="Q13" i="2"/>
  <c r="T4" i="2"/>
</calcChain>
</file>

<file path=xl/sharedStrings.xml><?xml version="1.0" encoding="utf-8"?>
<sst xmlns="http://schemas.openxmlformats.org/spreadsheetml/2006/main" count="405" uniqueCount="95">
  <si>
    <t>Class:</t>
  </si>
  <si>
    <t>Name</t>
  </si>
  <si>
    <t>Licence</t>
  </si>
  <si>
    <t>Junior</t>
  </si>
  <si>
    <t>Club</t>
  </si>
  <si>
    <t>F1</t>
  </si>
  <si>
    <t>F2</t>
  </si>
  <si>
    <t>F3</t>
  </si>
  <si>
    <t>Total</t>
  </si>
  <si>
    <t>F4</t>
  </si>
  <si>
    <t>F5</t>
  </si>
  <si>
    <t>F6</t>
  </si>
  <si>
    <t>F7</t>
  </si>
  <si>
    <t>F8</t>
  </si>
  <si>
    <t>F9</t>
  </si>
  <si>
    <t>3 Best</t>
  </si>
  <si>
    <t>F1N</t>
  </si>
  <si>
    <t>(jr)</t>
  </si>
  <si>
    <t>Ozimec, Darko</t>
  </si>
  <si>
    <t>AK Osijek</t>
  </si>
  <si>
    <t>Ozimec, Mirjana</t>
  </si>
  <si>
    <t>Nišević, Igor</t>
  </si>
  <si>
    <t>AK Sombor</t>
  </si>
  <si>
    <t>CTK Čeminac</t>
  </si>
  <si>
    <t>Šikić, Antun</t>
  </si>
  <si>
    <t>F-039</t>
  </si>
  <si>
    <t>F-087</t>
  </si>
  <si>
    <t>F-088</t>
  </si>
  <si>
    <t>AK Zenica</t>
  </si>
  <si>
    <t>Nedić, Milivoje</t>
  </si>
  <si>
    <t>Subašić, Admir</t>
  </si>
  <si>
    <t>Zilić, Ferid</t>
  </si>
  <si>
    <t>AK Požega</t>
  </si>
  <si>
    <t>AK Sisak</t>
  </si>
  <si>
    <t>Đeorgievski, Ivan</t>
  </si>
  <si>
    <t>F-501</t>
  </si>
  <si>
    <t>AK Beograd</t>
  </si>
  <si>
    <t>Laćimić, Lazar</t>
  </si>
  <si>
    <t>F-138</t>
  </si>
  <si>
    <t>Popović, Nikola</t>
  </si>
  <si>
    <t>F-246</t>
  </si>
  <si>
    <t>Janović, Stevan</t>
  </si>
  <si>
    <t>Miljuš, Vladimir</t>
  </si>
  <si>
    <t>Tenja indoor open 2023.</t>
  </si>
  <si>
    <t>Omerspahić, Dino</t>
  </si>
  <si>
    <t xml:space="preserve">Zilić, Hamza </t>
  </si>
  <si>
    <t>Markalaus, Damir</t>
  </si>
  <si>
    <t>AK Osa Kutina</t>
  </si>
  <si>
    <t>Brandić, Dino 2015</t>
  </si>
  <si>
    <t>Glogoški, Stjepan</t>
  </si>
  <si>
    <t>Gregić, Jakov 2012</t>
  </si>
  <si>
    <t>Nišević, Natalija</t>
  </si>
  <si>
    <t>Rudvald, Marin 2013</t>
  </si>
  <si>
    <t>Šimunović, Tea 2014</t>
  </si>
  <si>
    <t>Tadić, Mariano 2008</t>
  </si>
  <si>
    <t>Juniori 2005 i mlađe</t>
  </si>
  <si>
    <t>Osnovci 2009 i mlađe</t>
  </si>
  <si>
    <t>Komarci 2013 i mlađe</t>
  </si>
  <si>
    <t>Duvnjak, Aleksandar 2008</t>
  </si>
  <si>
    <t>Gajić, Damjan 2009</t>
  </si>
  <si>
    <t>Kantor, Filip 2010</t>
  </si>
  <si>
    <t>Puss, Mario 2006</t>
  </si>
  <si>
    <t>Skukan, Božo 2007</t>
  </si>
  <si>
    <t>Rešetar, Jakov 2012</t>
  </si>
  <si>
    <t>Svedružić, Leon 2010</t>
  </si>
  <si>
    <t>Miklavčić, Filip 2011</t>
  </si>
  <si>
    <t>OŠ Tin Ujević</t>
  </si>
  <si>
    <t>Pašti, Toni 2011</t>
  </si>
  <si>
    <t>Zovko, Jakov 2011</t>
  </si>
  <si>
    <t xml:space="preserve">Može, Slavko </t>
  </si>
  <si>
    <t>AK Krka Novo Mesto</t>
  </si>
  <si>
    <t xml:space="preserve">Bogovac, Vukašin </t>
  </si>
  <si>
    <t>Fituš, Dejan</t>
  </si>
  <si>
    <t>Jelić, Stefan</t>
  </si>
  <si>
    <t xml:space="preserve">Litvai, Mateja </t>
  </si>
  <si>
    <t>Medić, Milan</t>
  </si>
  <si>
    <t>Miloš, Stefan</t>
  </si>
  <si>
    <t xml:space="preserve">Rajić, Marko </t>
  </si>
  <si>
    <t>28.10.2023.</t>
  </si>
  <si>
    <t>F1N 150</t>
  </si>
  <si>
    <t>Stanković Uroš 2015</t>
  </si>
  <si>
    <t>Bogovac, Vukašin 2011</t>
  </si>
  <si>
    <t>Fituš, Dejan 2011</t>
  </si>
  <si>
    <t>Jelić, Stefan 2011</t>
  </si>
  <si>
    <t>Litvai, Mateja 2010</t>
  </si>
  <si>
    <t>Medić, Milan 2011</t>
  </si>
  <si>
    <t>Miloš, Stefan 2010</t>
  </si>
  <si>
    <t>Rajić, Marko 2011</t>
  </si>
  <si>
    <t>Rajić, Antun 2009</t>
  </si>
  <si>
    <t>oš</t>
  </si>
  <si>
    <t>k</t>
  </si>
  <si>
    <t>ž</t>
  </si>
  <si>
    <t>k, ž</t>
  </si>
  <si>
    <t>Stanković, Uroš 2015</t>
  </si>
  <si>
    <t>k,ž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</si>
</sst>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0"/>
      <color rgb="FF00000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84D1"/>
      <name val="Arial"/>
      <family val="2"/>
      <charset val="238"/>
    </font>
    <font>
      <sz val="12"/>
      <color rgb="FF292B2C"/>
      <name val="-apple-system"/>
    </font>
    <font>
      <b/>
      <sz val="10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2"/>
      <color rgb="FF292B2C"/>
      <name val="-apple-system"/>
      <charset val="238"/>
    </font>
    <font>
      <sz val="11"/>
      <color rgb="FF000000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FF66"/>
        <bgColor rgb="FFFFFF66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0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4" fillId="0" borderId="1" xfId="0" applyNumberFormat="1" applyFont="1" applyBorder="1"/>
    <xf numFmtId="164" fontId="6" fillId="0" borderId="1" xfId="0" applyNumberFormat="1" applyFont="1" applyBorder="1"/>
    <xf numFmtId="0" fontId="1" fillId="3" borderId="1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vertical="top"/>
    </xf>
    <xf numFmtId="0" fontId="5" fillId="3" borderId="6" xfId="0" applyFont="1" applyFill="1" applyBorder="1" applyAlignment="1">
      <alignment horizontal="center" vertical="top"/>
    </xf>
    <xf numFmtId="0" fontId="8" fillId="0" borderId="6" xfId="0" applyFont="1" applyBorder="1" applyAlignment="1">
      <alignment horizontal="center" wrapText="1"/>
    </xf>
    <xf numFmtId="0" fontId="8" fillId="0" borderId="6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9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7" fillId="0" borderId="6" xfId="0" applyFont="1" applyBorder="1" applyAlignment="1">
      <alignment horizontal="left" wrapText="1"/>
    </xf>
    <xf numFmtId="0" fontId="7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5" fillId="0" borderId="0" xfId="0" applyFont="1" applyAlignment="1"/>
    <xf numFmtId="0" fontId="9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5" fillId="0" borderId="6" xfId="0" applyFont="1" applyFill="1" applyBorder="1" applyAlignment="1">
      <alignment vertical="top"/>
    </xf>
    <xf numFmtId="0" fontId="8" fillId="0" borderId="6" xfId="0" applyFont="1" applyFill="1" applyBorder="1"/>
    <xf numFmtId="0" fontId="8" fillId="0" borderId="6" xfId="0" applyFont="1" applyFill="1" applyBorder="1" applyAlignment="1">
      <alignment wrapText="1"/>
    </xf>
    <xf numFmtId="0" fontId="12" fillId="0" borderId="6" xfId="0" applyFont="1" applyFill="1" applyBorder="1"/>
    <xf numFmtId="0" fontId="8" fillId="0" borderId="2" xfId="0" applyFont="1" applyFill="1" applyBorder="1"/>
    <xf numFmtId="0" fontId="11" fillId="0" borderId="6" xfId="0" applyFont="1" applyFill="1" applyBorder="1" applyAlignment="1">
      <alignment vertical="top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wrapText="1"/>
    </xf>
    <xf numFmtId="164" fontId="6" fillId="0" borderId="3" xfId="0" applyNumberFormat="1" applyFont="1" applyBorder="1"/>
  </cellXfs>
  <cellStyles count="1">
    <cellStyle name="Normal" xfId="0" builtinId="0"/>
  </cellStyles>
  <dxfs count="5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W961"/>
  <sheetViews>
    <sheetView topLeftCell="A27" zoomScale="85" zoomScaleNormal="85" workbookViewId="0">
      <selection activeCell="B1" sqref="B1:R44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8.85546875" bestFit="1" customWidth="1"/>
    <col min="5" max="5" width="11.85546875" bestFit="1" customWidth="1"/>
    <col min="6" max="6" width="6.28515625" customWidth="1"/>
    <col min="7" max="7" width="23.42578125" bestFit="1" customWidth="1"/>
    <col min="8" max="16" width="4.5703125" customWidth="1"/>
    <col min="17" max="17" width="7.28515625" customWidth="1"/>
    <col min="18" max="18" width="6.42578125" customWidth="1"/>
    <col min="19" max="21" width="8" customWidth="1"/>
  </cols>
  <sheetData>
    <row r="1" spans="1:22" ht="12.75" customHeight="1">
      <c r="A1" s="1"/>
      <c r="B1" s="1"/>
      <c r="C1" s="1"/>
      <c r="D1" s="45" t="s">
        <v>43</v>
      </c>
      <c r="E1" s="45"/>
      <c r="F1" s="45"/>
      <c r="G1" s="45"/>
      <c r="H1" s="1"/>
      <c r="I1" s="46" t="s">
        <v>79</v>
      </c>
      <c r="J1" s="46"/>
      <c r="K1" s="46"/>
      <c r="L1" s="1"/>
      <c r="M1" s="47" t="s">
        <v>78</v>
      </c>
      <c r="N1" s="47"/>
      <c r="O1" s="47"/>
      <c r="P1" s="47"/>
      <c r="Q1" s="47"/>
      <c r="R1" s="1"/>
    </row>
    <row r="2" spans="1:22" ht="12.75" customHeight="1">
      <c r="A2" s="1"/>
      <c r="B2" s="1"/>
      <c r="C2" s="1"/>
      <c r="D2" s="45"/>
      <c r="E2" s="45"/>
      <c r="F2" s="45"/>
      <c r="G2" s="45"/>
      <c r="H2" s="2"/>
      <c r="I2" s="46"/>
      <c r="J2" s="46"/>
      <c r="K2" s="46"/>
      <c r="L2" s="2"/>
      <c r="M2" s="47"/>
      <c r="N2" s="47"/>
      <c r="O2" s="47"/>
      <c r="P2" s="47"/>
      <c r="Q2" s="47"/>
      <c r="R2" s="1"/>
    </row>
    <row r="3" spans="1:2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2" ht="12.75">
      <c r="A4" s="1"/>
      <c r="B4" s="3"/>
      <c r="C4" s="14" t="s">
        <v>0</v>
      </c>
      <c r="D4" s="16" t="s">
        <v>1</v>
      </c>
      <c r="E4" s="16" t="s">
        <v>2</v>
      </c>
      <c r="F4" s="17" t="s">
        <v>3</v>
      </c>
      <c r="G4" s="16" t="s">
        <v>4</v>
      </c>
      <c r="H4" s="15" t="s">
        <v>5</v>
      </c>
      <c r="I4" s="4" t="s">
        <v>6</v>
      </c>
      <c r="J4" s="4" t="s">
        <v>7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5" t="s">
        <v>8</v>
      </c>
      <c r="R4" s="4" t="s">
        <v>15</v>
      </c>
      <c r="T4" s="1">
        <f t="shared" ref="T4:T44" ca="1" si="0">RAND()</f>
        <v>0.33092308782971891</v>
      </c>
    </row>
    <row r="5" spans="1:22" ht="15" customHeight="1">
      <c r="A5" s="6"/>
      <c r="B5" s="7">
        <v>1</v>
      </c>
      <c r="C5" s="10" t="s">
        <v>79</v>
      </c>
      <c r="D5" s="40" t="s">
        <v>46</v>
      </c>
      <c r="E5" s="23"/>
      <c r="F5" s="23"/>
      <c r="G5" s="21" t="s">
        <v>47</v>
      </c>
      <c r="H5" s="8">
        <v>30.3</v>
      </c>
      <c r="I5" s="8">
        <v>32.6</v>
      </c>
      <c r="J5" s="8">
        <v>5.8</v>
      </c>
      <c r="K5" s="8">
        <v>27.9</v>
      </c>
      <c r="L5" s="8">
        <v>33.6</v>
      </c>
      <c r="M5" s="8">
        <v>33.700000000000003</v>
      </c>
      <c r="N5" s="8">
        <v>31</v>
      </c>
      <c r="O5" s="8">
        <v>12.5</v>
      </c>
      <c r="P5" s="8">
        <v>36.6</v>
      </c>
      <c r="Q5" s="11">
        <f>SUM(H5:P5)</f>
        <v>243.99999999999997</v>
      </c>
      <c r="R5" s="12">
        <f>LARGE(H5:P5,1)+LARGE(H5:P5,2)+LARGE(H5:P5,3)</f>
        <v>103.9</v>
      </c>
      <c r="T5" s="1">
        <f t="shared" ca="1" si="0"/>
        <v>0.65029919535987368</v>
      </c>
    </row>
    <row r="6" spans="1:22" ht="15" customHeight="1">
      <c r="A6" s="6"/>
      <c r="B6" s="7">
        <v>2</v>
      </c>
      <c r="C6" s="10" t="s">
        <v>79</v>
      </c>
      <c r="D6" s="40" t="s">
        <v>21</v>
      </c>
      <c r="E6" s="23" t="s">
        <v>25</v>
      </c>
      <c r="F6" s="20"/>
      <c r="G6" s="21" t="s">
        <v>19</v>
      </c>
      <c r="H6" s="8">
        <v>34.1</v>
      </c>
      <c r="I6" s="8">
        <v>31.2</v>
      </c>
      <c r="J6" s="8">
        <v>34.799999999999997</v>
      </c>
      <c r="K6" s="8">
        <v>34.1</v>
      </c>
      <c r="L6" s="8">
        <v>29.8</v>
      </c>
      <c r="M6" s="8">
        <v>33.1</v>
      </c>
      <c r="N6" s="8">
        <v>32.4</v>
      </c>
      <c r="O6" s="8">
        <v>34.6</v>
      </c>
      <c r="P6" s="8">
        <v>22.8</v>
      </c>
      <c r="Q6" s="11">
        <f>SUM(H6:P6)</f>
        <v>286.90000000000003</v>
      </c>
      <c r="R6" s="12">
        <f>LARGE(H6:P6,1)+LARGE(H6:P6,2)+LARGE(H6:P6,3)</f>
        <v>103.5</v>
      </c>
      <c r="T6" s="1">
        <f t="shared" ca="1" si="0"/>
        <v>5.8869377077166885E-2</v>
      </c>
    </row>
    <row r="7" spans="1:22" ht="15" customHeight="1">
      <c r="A7" s="6"/>
      <c r="B7" s="7">
        <v>3</v>
      </c>
      <c r="C7" s="10" t="s">
        <v>79</v>
      </c>
      <c r="D7" s="40" t="s">
        <v>18</v>
      </c>
      <c r="E7" s="23" t="s">
        <v>26</v>
      </c>
      <c r="F7" s="20"/>
      <c r="G7" s="21" t="s">
        <v>33</v>
      </c>
      <c r="H7" s="8">
        <v>6</v>
      </c>
      <c r="I7" s="8">
        <v>28</v>
      </c>
      <c r="J7" s="8">
        <v>28.6</v>
      </c>
      <c r="K7" s="8">
        <v>30.7</v>
      </c>
      <c r="L7" s="8">
        <v>32.6</v>
      </c>
      <c r="M7" s="8">
        <v>36.6</v>
      </c>
      <c r="N7" s="8">
        <v>4</v>
      </c>
      <c r="O7" s="8">
        <v>29.1</v>
      </c>
      <c r="P7" s="8">
        <v>2</v>
      </c>
      <c r="Q7" s="11">
        <f>SUM(H7:P7)</f>
        <v>197.6</v>
      </c>
      <c r="R7" s="12">
        <f>LARGE(H7:P7,1)+LARGE(H7:P7,2)+LARGE(H7:P7,3)</f>
        <v>99.9</v>
      </c>
      <c r="T7" s="1">
        <f t="shared" ca="1" si="0"/>
        <v>0.47287941007227485</v>
      </c>
    </row>
    <row r="8" spans="1:22" ht="15" customHeight="1">
      <c r="A8" s="6"/>
      <c r="B8" s="7">
        <v>4</v>
      </c>
      <c r="C8" s="10" t="s">
        <v>79</v>
      </c>
      <c r="D8" s="41" t="s">
        <v>41</v>
      </c>
      <c r="E8" s="31"/>
      <c r="F8" s="32"/>
      <c r="G8" s="21" t="s">
        <v>22</v>
      </c>
      <c r="H8" s="8">
        <v>32</v>
      </c>
      <c r="I8" s="8">
        <v>5.0999999999999996</v>
      </c>
      <c r="J8" s="8">
        <v>31.7</v>
      </c>
      <c r="K8" s="8">
        <v>27.7</v>
      </c>
      <c r="L8" s="8">
        <v>31.3</v>
      </c>
      <c r="M8" s="8">
        <v>25.2</v>
      </c>
      <c r="N8" s="8">
        <v>32.299999999999997</v>
      </c>
      <c r="O8" s="8">
        <v>22.3</v>
      </c>
      <c r="P8" s="8">
        <v>33.200000000000003</v>
      </c>
      <c r="Q8" s="11">
        <f>SUM(H8:P8)</f>
        <v>240.8</v>
      </c>
      <c r="R8" s="12">
        <f>LARGE(H8:P8,1)+LARGE(H8:P8,2)+LARGE(H8:P8,3)</f>
        <v>97.5</v>
      </c>
      <c r="T8" s="1">
        <f t="shared" ca="1" si="0"/>
        <v>9.7104228137147253E-2</v>
      </c>
    </row>
    <row r="9" spans="1:22" ht="15" customHeight="1">
      <c r="A9" s="6"/>
      <c r="B9" s="7">
        <v>5</v>
      </c>
      <c r="C9" s="10" t="s">
        <v>79</v>
      </c>
      <c r="D9" s="40" t="s">
        <v>20</v>
      </c>
      <c r="E9" s="23" t="s">
        <v>27</v>
      </c>
      <c r="F9" s="20" t="s">
        <v>91</v>
      </c>
      <c r="G9" s="21" t="s">
        <v>33</v>
      </c>
      <c r="H9" s="8">
        <v>27.6</v>
      </c>
      <c r="I9" s="8">
        <v>24.1</v>
      </c>
      <c r="J9" s="8">
        <v>26.5</v>
      </c>
      <c r="K9" s="8">
        <v>30.6</v>
      </c>
      <c r="L9" s="8">
        <v>18.100000000000001</v>
      </c>
      <c r="M9" s="8">
        <v>28.4</v>
      </c>
      <c r="N9" s="8">
        <v>34.1</v>
      </c>
      <c r="O9" s="8">
        <v>31.2</v>
      </c>
      <c r="P9" s="8">
        <v>31.4</v>
      </c>
      <c r="Q9" s="11">
        <f>SUM(H9:P9)</f>
        <v>252</v>
      </c>
      <c r="R9" s="12">
        <f>LARGE(H9:P9,1)+LARGE(H9:P9,2)+LARGE(H9:P9,3)</f>
        <v>96.7</v>
      </c>
      <c r="T9" s="1">
        <f t="shared" ca="1" si="0"/>
        <v>0.36934039251713147</v>
      </c>
      <c r="V9" s="33" t="s">
        <v>55</v>
      </c>
    </row>
    <row r="10" spans="1:22" ht="15.75" customHeight="1">
      <c r="A10" s="6"/>
      <c r="B10" s="7">
        <v>6</v>
      </c>
      <c r="C10" s="10" t="s">
        <v>79</v>
      </c>
      <c r="D10" s="40" t="s">
        <v>49</v>
      </c>
      <c r="E10" s="23"/>
      <c r="F10" s="23"/>
      <c r="G10" s="21" t="s">
        <v>19</v>
      </c>
      <c r="H10" s="8">
        <v>30.5</v>
      </c>
      <c r="I10" s="8">
        <v>30.8</v>
      </c>
      <c r="J10" s="8">
        <v>32.4</v>
      </c>
      <c r="K10" s="8">
        <v>7.2</v>
      </c>
      <c r="L10" s="8">
        <v>5.6</v>
      </c>
      <c r="M10" s="8">
        <v>5</v>
      </c>
      <c r="N10" s="8">
        <v>16</v>
      </c>
      <c r="O10" s="8">
        <v>22.5</v>
      </c>
      <c r="P10" s="8">
        <v>26.9</v>
      </c>
      <c r="Q10" s="11">
        <f>SUM(H10:P10)</f>
        <v>176.9</v>
      </c>
      <c r="R10" s="12">
        <f>LARGE(H10:P10,1)+LARGE(H10:P10,2)+LARGE(H10:P10,3)</f>
        <v>93.7</v>
      </c>
      <c r="T10" s="1">
        <f t="shared" ca="1" si="0"/>
        <v>0.19624759439369821</v>
      </c>
      <c r="V10" s="33" t="s">
        <v>56</v>
      </c>
    </row>
    <row r="11" spans="1:22" ht="15.75" customHeight="1">
      <c r="A11" s="6"/>
      <c r="B11" s="7">
        <v>7</v>
      </c>
      <c r="C11" s="10" t="s">
        <v>79</v>
      </c>
      <c r="D11" s="41" t="s">
        <v>54</v>
      </c>
      <c r="E11" s="20"/>
      <c r="F11" s="20" t="s">
        <v>17</v>
      </c>
      <c r="G11" s="21" t="s">
        <v>19</v>
      </c>
      <c r="H11" s="8">
        <v>10.7</v>
      </c>
      <c r="I11" s="8">
        <v>23.1</v>
      </c>
      <c r="J11" s="8">
        <v>28.8</v>
      </c>
      <c r="K11" s="8">
        <v>28.7</v>
      </c>
      <c r="L11" s="8">
        <v>19.2</v>
      </c>
      <c r="M11" s="8">
        <v>7.1</v>
      </c>
      <c r="N11" s="8">
        <v>24.8</v>
      </c>
      <c r="O11" s="8">
        <v>25</v>
      </c>
      <c r="P11" s="8">
        <v>27.6</v>
      </c>
      <c r="Q11" s="11">
        <f>SUM(H11:P11)</f>
        <v>195</v>
      </c>
      <c r="R11" s="12">
        <f>LARGE(H11:P11,1)+LARGE(H11:P11,2)+LARGE(H11:P11,3)</f>
        <v>85.1</v>
      </c>
      <c r="T11" s="1">
        <f t="shared" ca="1" si="0"/>
        <v>0.61939383242918344</v>
      </c>
      <c r="V11" s="33" t="s">
        <v>57</v>
      </c>
    </row>
    <row r="12" spans="1:22" ht="15.75" customHeight="1">
      <c r="A12" s="6"/>
      <c r="B12" s="7">
        <v>8</v>
      </c>
      <c r="C12" s="10" t="s">
        <v>79</v>
      </c>
      <c r="D12" s="39" t="s">
        <v>81</v>
      </c>
      <c r="E12" s="19"/>
      <c r="F12" s="19" t="s">
        <v>89</v>
      </c>
      <c r="G12" s="18" t="s">
        <v>22</v>
      </c>
      <c r="H12" s="8">
        <v>22.8</v>
      </c>
      <c r="I12" s="8">
        <v>26</v>
      </c>
      <c r="J12" s="8">
        <v>26.8</v>
      </c>
      <c r="K12" s="8">
        <v>19.7</v>
      </c>
      <c r="L12" s="8">
        <v>26.4</v>
      </c>
      <c r="M12" s="8">
        <v>28.9</v>
      </c>
      <c r="N12" s="8">
        <v>25.2</v>
      </c>
      <c r="O12" s="8">
        <v>28</v>
      </c>
      <c r="P12" s="8">
        <v>26</v>
      </c>
      <c r="Q12" s="11">
        <f>SUM(H12:P12)</f>
        <v>229.79999999999998</v>
      </c>
      <c r="R12" s="12">
        <f>LARGE(H12:P12,1)+LARGE(H12:P12,2)+LARGE(H12:P12,3)</f>
        <v>83.7</v>
      </c>
      <c r="T12" s="1">
        <f t="shared" ca="1" si="0"/>
        <v>0.70964647935047143</v>
      </c>
    </row>
    <row r="13" spans="1:22" ht="15.75" customHeight="1">
      <c r="A13" s="6"/>
      <c r="B13" s="7">
        <v>9</v>
      </c>
      <c r="C13" s="10" t="s">
        <v>79</v>
      </c>
      <c r="D13" s="40" t="s">
        <v>51</v>
      </c>
      <c r="E13" s="23"/>
      <c r="F13" s="23" t="s">
        <v>91</v>
      </c>
      <c r="G13" s="21" t="s">
        <v>19</v>
      </c>
      <c r="H13" s="8">
        <v>22.1</v>
      </c>
      <c r="I13" s="8">
        <v>6.3</v>
      </c>
      <c r="J13" s="8">
        <v>28.5</v>
      </c>
      <c r="K13" s="8">
        <v>5.3</v>
      </c>
      <c r="L13" s="8">
        <v>7.9</v>
      </c>
      <c r="M13" s="8">
        <v>25.1</v>
      </c>
      <c r="N13" s="8">
        <v>9.1999999999999993</v>
      </c>
      <c r="O13" s="8">
        <v>12.2</v>
      </c>
      <c r="P13" s="8">
        <v>26.5</v>
      </c>
      <c r="Q13" s="11">
        <f>SUM(H13:P13)</f>
        <v>143.10000000000002</v>
      </c>
      <c r="R13" s="12">
        <f>LARGE(H13:P13,1)+LARGE(H13:P13,2)+LARGE(H13:P13,3)</f>
        <v>80.099999999999994</v>
      </c>
      <c r="T13" s="1">
        <f t="shared" ca="1" si="0"/>
        <v>0.30849890026300952</v>
      </c>
    </row>
    <row r="14" spans="1:22" ht="15.75" customHeight="1">
      <c r="A14" s="6"/>
      <c r="B14" s="7">
        <v>10</v>
      </c>
      <c r="C14" s="10" t="s">
        <v>79</v>
      </c>
      <c r="D14" s="41" t="s">
        <v>42</v>
      </c>
      <c r="E14" s="30"/>
      <c r="F14" s="32"/>
      <c r="G14" s="21" t="s">
        <v>22</v>
      </c>
      <c r="H14" s="8">
        <v>23</v>
      </c>
      <c r="I14" s="8">
        <v>21.8</v>
      </c>
      <c r="J14" s="8">
        <v>25.5</v>
      </c>
      <c r="K14" s="8">
        <v>14.7</v>
      </c>
      <c r="L14" s="8">
        <v>16.8</v>
      </c>
      <c r="M14" s="8">
        <v>13.4</v>
      </c>
      <c r="N14" s="8">
        <v>22.4</v>
      </c>
      <c r="O14" s="8">
        <v>27.3</v>
      </c>
      <c r="P14" s="8">
        <v>26.8</v>
      </c>
      <c r="Q14" s="11">
        <f>SUM(H14:P14)</f>
        <v>191.70000000000002</v>
      </c>
      <c r="R14" s="12">
        <f>LARGE(H14:P14,1)+LARGE(H14:P14,2)+LARGE(H14:P14,3)</f>
        <v>79.599999999999994</v>
      </c>
      <c r="T14" s="1">
        <f t="shared" ca="1" si="0"/>
        <v>0.63514039088316709</v>
      </c>
    </row>
    <row r="15" spans="1:22" ht="15.75" customHeight="1">
      <c r="A15" s="6"/>
      <c r="B15" s="7">
        <v>11</v>
      </c>
      <c r="C15" s="10" t="s">
        <v>79</v>
      </c>
      <c r="D15" s="40" t="s">
        <v>31</v>
      </c>
      <c r="E15" s="23"/>
      <c r="F15" s="20"/>
      <c r="G15" s="21" t="s">
        <v>28</v>
      </c>
      <c r="H15" s="8">
        <v>20.8</v>
      </c>
      <c r="I15" s="8">
        <v>16.8</v>
      </c>
      <c r="J15" s="8">
        <v>21.9</v>
      </c>
      <c r="K15" s="8">
        <v>15.8</v>
      </c>
      <c r="L15" s="8">
        <v>22.3</v>
      </c>
      <c r="M15" s="8">
        <v>25.2</v>
      </c>
      <c r="N15" s="8">
        <v>24</v>
      </c>
      <c r="O15" s="8">
        <v>25</v>
      </c>
      <c r="P15" s="8">
        <v>29</v>
      </c>
      <c r="Q15" s="11">
        <f>SUM(H15:P15)</f>
        <v>200.8</v>
      </c>
      <c r="R15" s="12">
        <f>LARGE(H15:P15,1)+LARGE(H15:P15,2)+LARGE(H15:P15,3)</f>
        <v>79.2</v>
      </c>
      <c r="T15" s="1">
        <f t="shared" ca="1" si="0"/>
        <v>0.7160341230086994</v>
      </c>
    </row>
    <row r="16" spans="1:22" ht="15.75" customHeight="1">
      <c r="A16" s="6"/>
      <c r="B16" s="7">
        <v>12</v>
      </c>
      <c r="C16" s="10" t="s">
        <v>79</v>
      </c>
      <c r="D16" s="41" t="s">
        <v>37</v>
      </c>
      <c r="E16" s="20" t="s">
        <v>38</v>
      </c>
      <c r="F16" s="20"/>
      <c r="G16" s="21" t="s">
        <v>36</v>
      </c>
      <c r="H16" s="8">
        <v>26.7</v>
      </c>
      <c r="I16" s="8">
        <v>28.6</v>
      </c>
      <c r="J16" s="8">
        <v>13.2</v>
      </c>
      <c r="K16" s="8">
        <v>17.2</v>
      </c>
      <c r="L16" s="8">
        <v>15.5</v>
      </c>
      <c r="M16" s="8">
        <v>22.8</v>
      </c>
      <c r="N16" s="8">
        <v>23.8</v>
      </c>
      <c r="O16" s="8">
        <v>23</v>
      </c>
      <c r="P16" s="8">
        <v>7.1</v>
      </c>
      <c r="Q16" s="11">
        <f>SUM(H16:P16)</f>
        <v>177.9</v>
      </c>
      <c r="R16" s="12">
        <f>LARGE(H16:P16,1)+LARGE(H16:P16,2)+LARGE(H16:P16,3)</f>
        <v>79.099999999999994</v>
      </c>
      <c r="T16" s="1">
        <f t="shared" ca="1" si="0"/>
        <v>4.6664092225429221E-2</v>
      </c>
    </row>
    <row r="17" spans="1:23" ht="15.75" customHeight="1">
      <c r="A17" s="6"/>
      <c r="B17" s="7">
        <v>13</v>
      </c>
      <c r="C17" s="10" t="s">
        <v>79</v>
      </c>
      <c r="D17" s="40" t="s">
        <v>24</v>
      </c>
      <c r="E17" s="23"/>
      <c r="F17" s="23"/>
      <c r="G17" s="21" t="s">
        <v>19</v>
      </c>
      <c r="H17" s="8">
        <v>23.2</v>
      </c>
      <c r="I17" s="8">
        <v>20.9</v>
      </c>
      <c r="J17" s="8">
        <v>15.2</v>
      </c>
      <c r="K17" s="8">
        <v>13.8</v>
      </c>
      <c r="L17" s="8">
        <v>28</v>
      </c>
      <c r="M17" s="8">
        <v>22.4</v>
      </c>
      <c r="N17" s="8">
        <v>20.3</v>
      </c>
      <c r="O17" s="8">
        <v>27.1</v>
      </c>
      <c r="P17" s="8">
        <v>14</v>
      </c>
      <c r="Q17" s="11">
        <f>SUM(H17:P17)</f>
        <v>184.9</v>
      </c>
      <c r="R17" s="12">
        <f>LARGE(H17:P17,1)+LARGE(H17:P17,2)+LARGE(H17:P17,3)</f>
        <v>78.3</v>
      </c>
      <c r="T17" s="1">
        <f t="shared" ca="1" si="0"/>
        <v>0.67584835703867818</v>
      </c>
      <c r="W17" s="33"/>
    </row>
    <row r="18" spans="1:23" ht="15.75" customHeight="1">
      <c r="A18" s="6"/>
      <c r="B18" s="7">
        <v>14</v>
      </c>
      <c r="C18" s="10" t="s">
        <v>79</v>
      </c>
      <c r="D18" s="42" t="s">
        <v>50</v>
      </c>
      <c r="E18" s="35"/>
      <c r="F18" s="37" t="s">
        <v>89</v>
      </c>
      <c r="G18" s="22" t="s">
        <v>19</v>
      </c>
      <c r="H18" s="8">
        <v>7</v>
      </c>
      <c r="I18" s="8">
        <v>21.9</v>
      </c>
      <c r="J18" s="8">
        <v>16</v>
      </c>
      <c r="K18" s="8">
        <v>24.4</v>
      </c>
      <c r="L18" s="8">
        <v>23.4</v>
      </c>
      <c r="M18" s="8">
        <v>26.3</v>
      </c>
      <c r="N18" s="8">
        <v>24</v>
      </c>
      <c r="O18" s="8">
        <v>7</v>
      </c>
      <c r="P18" s="8">
        <v>2.5</v>
      </c>
      <c r="Q18" s="11">
        <f>SUM(H18:P18)</f>
        <v>152.5</v>
      </c>
      <c r="R18" s="12">
        <f>LARGE(H18:P18,1)+LARGE(H18:P18,2)+LARGE(H18:P18,3)</f>
        <v>74.7</v>
      </c>
      <c r="T18" s="1">
        <f t="shared" ca="1" si="0"/>
        <v>0.14800794705144671</v>
      </c>
    </row>
    <row r="19" spans="1:23" ht="15.75" customHeight="1">
      <c r="A19" s="6"/>
      <c r="B19" s="7">
        <v>15</v>
      </c>
      <c r="C19" s="10" t="s">
        <v>79</v>
      </c>
      <c r="D19" s="39" t="s">
        <v>84</v>
      </c>
      <c r="E19" s="19"/>
      <c r="F19" s="19" t="s">
        <v>89</v>
      </c>
      <c r="G19" s="18" t="s">
        <v>22</v>
      </c>
      <c r="H19" s="8">
        <v>1.6</v>
      </c>
      <c r="I19" s="8">
        <v>4</v>
      </c>
      <c r="J19" s="8">
        <v>25.8</v>
      </c>
      <c r="K19" s="8">
        <v>4.2</v>
      </c>
      <c r="L19" s="8">
        <v>23.8</v>
      </c>
      <c r="M19" s="8">
        <v>15.1</v>
      </c>
      <c r="N19" s="8">
        <v>25</v>
      </c>
      <c r="O19" s="8">
        <v>6.8</v>
      </c>
      <c r="P19" s="8">
        <v>19.5</v>
      </c>
      <c r="Q19" s="11">
        <f>SUM(H19:P19)</f>
        <v>125.8</v>
      </c>
      <c r="R19" s="12">
        <f>LARGE(H19:P19,1)+LARGE(H19:P19,2)+LARGE(H19:P19,3)</f>
        <v>74.599999999999994</v>
      </c>
      <c r="T19" s="1">
        <f t="shared" ca="1" si="0"/>
        <v>0.4447103924953314</v>
      </c>
    </row>
    <row r="20" spans="1:23" ht="15.75" customHeight="1">
      <c r="A20" s="6"/>
      <c r="B20" s="7">
        <v>16</v>
      </c>
      <c r="C20" s="10" t="s">
        <v>79</v>
      </c>
      <c r="D20" s="41" t="s">
        <v>34</v>
      </c>
      <c r="E20" s="20" t="s">
        <v>35</v>
      </c>
      <c r="F20" s="20"/>
      <c r="G20" s="21" t="s">
        <v>22</v>
      </c>
      <c r="H20" s="8">
        <v>3.5</v>
      </c>
      <c r="I20" s="8">
        <v>6.2</v>
      </c>
      <c r="J20" s="8">
        <v>25.1</v>
      </c>
      <c r="K20" s="8">
        <v>11.8</v>
      </c>
      <c r="L20" s="8">
        <v>5.21</v>
      </c>
      <c r="M20" s="8">
        <v>17</v>
      </c>
      <c r="N20" s="8">
        <v>29.3</v>
      </c>
      <c r="O20" s="8">
        <v>6.7</v>
      </c>
      <c r="P20" s="8">
        <v>0</v>
      </c>
      <c r="Q20" s="11">
        <f>SUM(H20:P20)</f>
        <v>104.81</v>
      </c>
      <c r="R20" s="12">
        <f>LARGE(H20:P20,1)+LARGE(H20:P20,2)+LARGE(H20:P20,3)</f>
        <v>71.400000000000006</v>
      </c>
      <c r="T20" s="1">
        <f t="shared" ca="1" si="0"/>
        <v>0.83558453533471089</v>
      </c>
    </row>
    <row r="21" spans="1:23" ht="15.75" customHeight="1">
      <c r="A21" s="6"/>
      <c r="B21" s="7">
        <v>17</v>
      </c>
      <c r="C21" s="10" t="s">
        <v>79</v>
      </c>
      <c r="D21" s="44" t="s">
        <v>52</v>
      </c>
      <c r="E21" s="19"/>
      <c r="F21" s="19" t="s">
        <v>90</v>
      </c>
      <c r="G21" s="18" t="s">
        <v>19</v>
      </c>
      <c r="H21" s="8">
        <v>17.100000000000001</v>
      </c>
      <c r="I21" s="8">
        <v>21.4</v>
      </c>
      <c r="J21" s="8">
        <v>8.1</v>
      </c>
      <c r="K21" s="8">
        <v>12.9</v>
      </c>
      <c r="L21" s="8">
        <v>18</v>
      </c>
      <c r="M21" s="8">
        <v>11.3</v>
      </c>
      <c r="N21" s="8">
        <v>23</v>
      </c>
      <c r="O21" s="8">
        <v>22.7</v>
      </c>
      <c r="P21" s="8">
        <v>25.5</v>
      </c>
      <c r="Q21" s="11">
        <f>SUM(H21:P21)</f>
        <v>160</v>
      </c>
      <c r="R21" s="12">
        <f>LARGE(H21:P21,1)+LARGE(H21:P21,2)+LARGE(H21:P21,3)</f>
        <v>71.2</v>
      </c>
      <c r="T21" s="1">
        <f t="shared" ca="1" si="0"/>
        <v>0.10631082947892101</v>
      </c>
    </row>
    <row r="22" spans="1:23" ht="15.75" customHeight="1">
      <c r="A22" s="6"/>
      <c r="B22" s="7">
        <v>18</v>
      </c>
      <c r="C22" s="10" t="s">
        <v>79</v>
      </c>
      <c r="D22" s="39" t="s">
        <v>45</v>
      </c>
      <c r="E22" s="19"/>
      <c r="F22" s="19" t="s">
        <v>89</v>
      </c>
      <c r="G22" s="18" t="s">
        <v>28</v>
      </c>
      <c r="H22" s="8">
        <v>10.5</v>
      </c>
      <c r="I22" s="8">
        <v>9.8000000000000007</v>
      </c>
      <c r="J22" s="8">
        <v>9</v>
      </c>
      <c r="K22" s="8">
        <v>23.1</v>
      </c>
      <c r="L22" s="8">
        <v>21.9</v>
      </c>
      <c r="M22" s="8">
        <v>14.8</v>
      </c>
      <c r="N22" s="8">
        <v>15.7</v>
      </c>
      <c r="O22" s="8">
        <v>23.4</v>
      </c>
      <c r="P22" s="8">
        <v>23.3</v>
      </c>
      <c r="Q22" s="11">
        <f>SUM(H22:P22)</f>
        <v>151.50000000000003</v>
      </c>
      <c r="R22" s="12">
        <f>LARGE(H22:P22,1)+LARGE(H22:P22,2)+LARGE(H22:P22,3)</f>
        <v>69.800000000000011</v>
      </c>
      <c r="T22" s="1">
        <f t="shared" ca="1" si="0"/>
        <v>0.77958205820338056</v>
      </c>
    </row>
    <row r="23" spans="1:23" ht="15.75" customHeight="1">
      <c r="A23" s="6"/>
      <c r="B23" s="7">
        <v>19</v>
      </c>
      <c r="C23" s="10" t="s">
        <v>79</v>
      </c>
      <c r="D23" s="39" t="s">
        <v>86</v>
      </c>
      <c r="E23" s="19"/>
      <c r="F23" s="19" t="s">
        <v>89</v>
      </c>
      <c r="G23" s="18" t="s">
        <v>22</v>
      </c>
      <c r="H23" s="8">
        <v>23.9</v>
      </c>
      <c r="I23" s="8">
        <v>10.3</v>
      </c>
      <c r="J23" s="8">
        <v>22</v>
      </c>
      <c r="K23" s="8">
        <v>22.3</v>
      </c>
      <c r="L23" s="8">
        <v>18.8</v>
      </c>
      <c r="M23" s="8">
        <v>20</v>
      </c>
      <c r="N23" s="8">
        <v>19.3</v>
      </c>
      <c r="O23" s="8">
        <v>20.3</v>
      </c>
      <c r="P23" s="8">
        <v>3</v>
      </c>
      <c r="Q23" s="11">
        <f>SUM(H23:P23)</f>
        <v>159.9</v>
      </c>
      <c r="R23" s="12">
        <f>LARGE(H23:P23,1)+LARGE(H23:P23,2)+LARGE(H23:P23,3)</f>
        <v>68.2</v>
      </c>
      <c r="T23" s="1">
        <f t="shared" ca="1" si="0"/>
        <v>0.76154670274975356</v>
      </c>
    </row>
    <row r="24" spans="1:23" ht="15.75" customHeight="1">
      <c r="A24" s="6"/>
      <c r="B24" s="7">
        <v>20</v>
      </c>
      <c r="C24" s="10" t="s">
        <v>79</v>
      </c>
      <c r="D24" s="40" t="s">
        <v>82</v>
      </c>
      <c r="E24" s="20"/>
      <c r="F24" s="24" t="s">
        <v>89</v>
      </c>
      <c r="G24" s="21" t="s">
        <v>22</v>
      </c>
      <c r="H24" s="8">
        <v>12.4</v>
      </c>
      <c r="I24" s="8">
        <v>21.2</v>
      </c>
      <c r="J24" s="8">
        <v>23.3</v>
      </c>
      <c r="K24" s="8">
        <v>3</v>
      </c>
      <c r="L24" s="8">
        <v>3</v>
      </c>
      <c r="M24" s="8">
        <v>3.8</v>
      </c>
      <c r="N24" s="8">
        <v>20.100000000000001</v>
      </c>
      <c r="O24" s="8">
        <v>22</v>
      </c>
      <c r="P24" s="8">
        <v>15.9</v>
      </c>
      <c r="Q24" s="11">
        <f>SUM(H24:P24)</f>
        <v>124.70000000000002</v>
      </c>
      <c r="R24" s="12">
        <f>LARGE(H24:P24,1)+LARGE(H24:P24,2)+LARGE(H24:P24,3)</f>
        <v>66.5</v>
      </c>
      <c r="T24" s="1">
        <f t="shared" ca="1" si="0"/>
        <v>0.62963624531990114</v>
      </c>
    </row>
    <row r="25" spans="1:23" ht="15.75" customHeight="1">
      <c r="A25" s="6"/>
      <c r="B25" s="7">
        <v>21</v>
      </c>
      <c r="C25" s="10" t="s">
        <v>79</v>
      </c>
      <c r="D25" s="39" t="s">
        <v>61</v>
      </c>
      <c r="E25" s="19"/>
      <c r="F25" s="48" t="s">
        <v>17</v>
      </c>
      <c r="G25" s="18" t="s">
        <v>32</v>
      </c>
      <c r="H25" s="8">
        <v>5</v>
      </c>
      <c r="I25" s="8">
        <v>16.600000000000001</v>
      </c>
      <c r="J25" s="8">
        <v>21.9</v>
      </c>
      <c r="K25" s="8">
        <v>21.6</v>
      </c>
      <c r="L25" s="8">
        <v>17.3</v>
      </c>
      <c r="M25" s="8">
        <v>8.6999999999999993</v>
      </c>
      <c r="N25" s="8">
        <v>22.8</v>
      </c>
      <c r="O25" s="8">
        <v>5.9</v>
      </c>
      <c r="P25" s="8">
        <v>17.2</v>
      </c>
      <c r="Q25" s="11">
        <f>SUM(H25:P25)</f>
        <v>137</v>
      </c>
      <c r="R25" s="12">
        <f>LARGE(H25:P25,1)+LARGE(H25:P25,2)+LARGE(H25:P25,3)</f>
        <v>66.300000000000011</v>
      </c>
      <c r="T25" s="1">
        <f t="shared" ca="1" si="0"/>
        <v>0.58675835361822792</v>
      </c>
    </row>
    <row r="26" spans="1:23" ht="15.75" customHeight="1">
      <c r="A26" s="6"/>
      <c r="B26" s="7">
        <v>22</v>
      </c>
      <c r="C26" s="10" t="s">
        <v>79</v>
      </c>
      <c r="D26" s="40" t="s">
        <v>48</v>
      </c>
      <c r="E26" s="23"/>
      <c r="F26" s="23" t="s">
        <v>90</v>
      </c>
      <c r="G26" s="21" t="s">
        <v>19</v>
      </c>
      <c r="H26" s="8">
        <v>19.2</v>
      </c>
      <c r="I26" s="8">
        <v>19.5</v>
      </c>
      <c r="J26" s="8">
        <v>18</v>
      </c>
      <c r="K26" s="8">
        <v>10.5</v>
      </c>
      <c r="L26" s="8">
        <v>12.8</v>
      </c>
      <c r="M26" s="8">
        <v>17.8</v>
      </c>
      <c r="N26" s="8">
        <v>13.7</v>
      </c>
      <c r="O26" s="8">
        <v>19.8</v>
      </c>
      <c r="P26" s="8">
        <v>23.3</v>
      </c>
      <c r="Q26" s="11">
        <f>SUM(H26:P26)</f>
        <v>154.60000000000002</v>
      </c>
      <c r="R26" s="12">
        <f>LARGE(H26:P26,1)+LARGE(H26:P26,2)+LARGE(H26:P26,3)</f>
        <v>62.6</v>
      </c>
      <c r="T26" s="1">
        <f t="shared" ca="1" si="0"/>
        <v>0.22289067820780839</v>
      </c>
    </row>
    <row r="27" spans="1:23" ht="15.75" customHeight="1">
      <c r="A27" s="6"/>
      <c r="B27" s="7">
        <v>23</v>
      </c>
      <c r="C27" s="10" t="s">
        <v>79</v>
      </c>
      <c r="D27" s="39" t="s">
        <v>83</v>
      </c>
      <c r="E27" s="19"/>
      <c r="F27" s="19" t="s">
        <v>89</v>
      </c>
      <c r="G27" s="18" t="s">
        <v>22</v>
      </c>
      <c r="H27" s="8">
        <v>7.8</v>
      </c>
      <c r="I27" s="8">
        <v>22.1</v>
      </c>
      <c r="J27" s="8">
        <v>2</v>
      </c>
      <c r="K27" s="8">
        <v>17.899999999999999</v>
      </c>
      <c r="L27" s="8">
        <v>5.6</v>
      </c>
      <c r="M27" s="8">
        <v>11.5</v>
      </c>
      <c r="N27" s="8">
        <v>11.6</v>
      </c>
      <c r="O27" s="8">
        <v>12.1</v>
      </c>
      <c r="P27" s="8">
        <v>22.3</v>
      </c>
      <c r="Q27" s="11">
        <f>SUM(H27:P27)</f>
        <v>112.89999999999999</v>
      </c>
      <c r="R27" s="12">
        <f>LARGE(H27:P27,1)+LARGE(H27:P27,2)+LARGE(H27:P27,3)</f>
        <v>62.300000000000004</v>
      </c>
      <c r="T27" s="1">
        <f t="shared" ca="1" si="0"/>
        <v>0.9253018043105703</v>
      </c>
    </row>
    <row r="28" spans="1:23" ht="15.75" customHeight="1">
      <c r="A28" s="6"/>
      <c r="B28" s="7">
        <v>24</v>
      </c>
      <c r="C28" s="10" t="s">
        <v>79</v>
      </c>
      <c r="D28" s="39" t="s">
        <v>85</v>
      </c>
      <c r="E28" s="28"/>
      <c r="F28" s="28" t="s">
        <v>89</v>
      </c>
      <c r="G28" s="18" t="s">
        <v>22</v>
      </c>
      <c r="H28" s="8">
        <v>19.8</v>
      </c>
      <c r="I28" s="8">
        <v>9.9</v>
      </c>
      <c r="J28" s="8">
        <v>20</v>
      </c>
      <c r="K28" s="8">
        <v>17.2</v>
      </c>
      <c r="L28" s="8">
        <v>22.5</v>
      </c>
      <c r="M28" s="8">
        <v>10.199999999999999</v>
      </c>
      <c r="N28" s="8">
        <v>9</v>
      </c>
      <c r="O28" s="8">
        <v>14.5</v>
      </c>
      <c r="P28" s="8">
        <v>4</v>
      </c>
      <c r="Q28" s="11">
        <f>SUM(H28:P28)</f>
        <v>127.10000000000001</v>
      </c>
      <c r="R28" s="12">
        <f>LARGE(H28:P28,1)+LARGE(H28:P28,2)+LARGE(H28:P28,3)</f>
        <v>62.3</v>
      </c>
      <c r="T28" s="1">
        <f t="shared" ca="1" si="0"/>
        <v>0.57182162706557305</v>
      </c>
    </row>
    <row r="29" spans="1:23" ht="15.75" customHeight="1">
      <c r="A29" s="6"/>
      <c r="B29" s="7">
        <v>25</v>
      </c>
      <c r="C29" s="10" t="s">
        <v>79</v>
      </c>
      <c r="D29" s="49" t="s">
        <v>53</v>
      </c>
      <c r="E29" s="36"/>
      <c r="F29" s="34" t="s">
        <v>92</v>
      </c>
      <c r="G29" s="38" t="s">
        <v>19</v>
      </c>
      <c r="H29" s="8">
        <v>3.3</v>
      </c>
      <c r="I29" s="8">
        <v>5</v>
      </c>
      <c r="J29" s="8">
        <v>7.7</v>
      </c>
      <c r="K29" s="8">
        <v>18.8</v>
      </c>
      <c r="L29" s="8">
        <v>19</v>
      </c>
      <c r="M29" s="8">
        <v>22.9</v>
      </c>
      <c r="N29" s="8">
        <v>15.3</v>
      </c>
      <c r="O29" s="8">
        <v>18.8</v>
      </c>
      <c r="P29" s="8">
        <v>7.1</v>
      </c>
      <c r="Q29" s="11">
        <f>SUM(H29:P29)</f>
        <v>117.89999999999998</v>
      </c>
      <c r="R29" s="12">
        <f>LARGE(H29:P29,1)+LARGE(H29:P29,2)+LARGE(H29:P29,3)</f>
        <v>60.7</v>
      </c>
      <c r="T29" s="1">
        <f t="shared" ca="1" si="0"/>
        <v>0.36933979307490694</v>
      </c>
    </row>
    <row r="30" spans="1:23" ht="15.75" customHeight="1">
      <c r="A30" s="6"/>
      <c r="B30" s="7">
        <v>26</v>
      </c>
      <c r="C30" s="10" t="s">
        <v>79</v>
      </c>
      <c r="D30" s="40" t="s">
        <v>67</v>
      </c>
      <c r="E30" s="29"/>
      <c r="F30" s="29" t="s">
        <v>89</v>
      </c>
      <c r="G30" s="21" t="s">
        <v>66</v>
      </c>
      <c r="H30" s="8">
        <v>5.9</v>
      </c>
      <c r="I30" s="8">
        <v>16.5</v>
      </c>
      <c r="J30" s="8">
        <v>20</v>
      </c>
      <c r="K30" s="8">
        <v>4.2</v>
      </c>
      <c r="L30" s="8">
        <v>23.8</v>
      </c>
      <c r="M30" s="8">
        <v>11.1</v>
      </c>
      <c r="N30" s="8">
        <v>14.3</v>
      </c>
      <c r="O30" s="8">
        <v>2.1</v>
      </c>
      <c r="P30" s="8">
        <v>10.4</v>
      </c>
      <c r="Q30" s="11">
        <f>SUM(H30:P30)</f>
        <v>108.3</v>
      </c>
      <c r="R30" s="12">
        <f>LARGE(H30:P30,1)+LARGE(H30:P30,2)+LARGE(H30:P30,3)</f>
        <v>60.3</v>
      </c>
      <c r="T30" s="1">
        <f t="shared" ca="1" si="0"/>
        <v>0.63281899881783132</v>
      </c>
    </row>
    <row r="31" spans="1:23" ht="15.75" customHeight="1">
      <c r="A31" s="6"/>
      <c r="B31" s="7">
        <v>27</v>
      </c>
      <c r="C31" s="10" t="s">
        <v>79</v>
      </c>
      <c r="D31" s="40" t="s">
        <v>63</v>
      </c>
      <c r="E31" s="29"/>
      <c r="F31" s="25" t="s">
        <v>89</v>
      </c>
      <c r="G31" s="21" t="s">
        <v>23</v>
      </c>
      <c r="H31" s="8">
        <v>10.5</v>
      </c>
      <c r="I31" s="8">
        <v>13.7</v>
      </c>
      <c r="J31" s="8">
        <v>14.6</v>
      </c>
      <c r="K31" s="8">
        <v>20.3</v>
      </c>
      <c r="L31" s="8">
        <v>15.6</v>
      </c>
      <c r="M31" s="8">
        <v>16.5</v>
      </c>
      <c r="N31" s="8">
        <v>8.1</v>
      </c>
      <c r="O31" s="8">
        <v>21.2</v>
      </c>
      <c r="P31" s="8">
        <v>18</v>
      </c>
      <c r="Q31" s="11">
        <f>SUM(H31:P31)</f>
        <v>138.5</v>
      </c>
      <c r="R31" s="12">
        <f>LARGE(H31:P31,1)+LARGE(H31:P31,2)+LARGE(H31:P31,3)</f>
        <v>59.5</v>
      </c>
      <c r="T31" s="1">
        <f t="shared" ca="1" si="0"/>
        <v>0.45977265120745436</v>
      </c>
    </row>
    <row r="32" spans="1:23" ht="15.75" customHeight="1">
      <c r="A32" s="6"/>
      <c r="B32" s="7">
        <v>28</v>
      </c>
      <c r="C32" s="10" t="s">
        <v>79</v>
      </c>
      <c r="D32" s="40" t="s">
        <v>64</v>
      </c>
      <c r="E32" s="29"/>
      <c r="F32" s="29" t="s">
        <v>89</v>
      </c>
      <c r="G32" s="21" t="s">
        <v>23</v>
      </c>
      <c r="H32" s="8">
        <v>8.6</v>
      </c>
      <c r="I32" s="8">
        <v>17.8</v>
      </c>
      <c r="J32" s="8">
        <v>25.3</v>
      </c>
      <c r="K32" s="8">
        <v>14</v>
      </c>
      <c r="L32" s="8">
        <v>8</v>
      </c>
      <c r="M32" s="8">
        <v>0</v>
      </c>
      <c r="N32" s="8">
        <v>14.5</v>
      </c>
      <c r="O32" s="8">
        <v>4.2</v>
      </c>
      <c r="P32" s="8">
        <v>9.9</v>
      </c>
      <c r="Q32" s="11">
        <f>SUM(H32:P32)</f>
        <v>102.30000000000001</v>
      </c>
      <c r="R32" s="12">
        <f>LARGE(H32:P32,1)+LARGE(H32:P32,2)+LARGE(H32:P32,3)</f>
        <v>57.6</v>
      </c>
      <c r="T32" s="1">
        <f t="shared" ca="1" si="0"/>
        <v>0.33065952302602286</v>
      </c>
    </row>
    <row r="33" spans="1:20" ht="15.75" customHeight="1">
      <c r="A33" s="6"/>
      <c r="B33" s="7">
        <v>29</v>
      </c>
      <c r="C33" s="10" t="s">
        <v>79</v>
      </c>
      <c r="D33" s="40" t="s">
        <v>44</v>
      </c>
      <c r="E33" s="29"/>
      <c r="F33" s="29"/>
      <c r="G33" s="21" t="s">
        <v>28</v>
      </c>
      <c r="H33" s="8">
        <v>14.9</v>
      </c>
      <c r="I33" s="8">
        <v>18.7</v>
      </c>
      <c r="J33" s="8">
        <v>5.9</v>
      </c>
      <c r="K33" s="8">
        <v>9</v>
      </c>
      <c r="L33" s="8">
        <v>9.8000000000000007</v>
      </c>
      <c r="M33" s="8">
        <v>12.2</v>
      </c>
      <c r="N33" s="8">
        <v>19.5</v>
      </c>
      <c r="O33" s="8">
        <v>11.5</v>
      </c>
      <c r="P33" s="8">
        <v>2.2999999999999998</v>
      </c>
      <c r="Q33" s="11">
        <f>SUM(H33:P33)</f>
        <v>103.8</v>
      </c>
      <c r="R33" s="12">
        <f>LARGE(H33:P33,1)+LARGE(H33:P33,2)+LARGE(H33:P33,3)</f>
        <v>53.1</v>
      </c>
      <c r="T33" s="1">
        <f t="shared" ca="1" si="0"/>
        <v>0.77865832988481243</v>
      </c>
    </row>
    <row r="34" spans="1:20" ht="15.75" customHeight="1">
      <c r="A34" s="6"/>
      <c r="B34" s="7">
        <v>30</v>
      </c>
      <c r="C34" s="10" t="s">
        <v>79</v>
      </c>
      <c r="D34" s="40" t="s">
        <v>59</v>
      </c>
      <c r="E34" s="29"/>
      <c r="F34" s="29" t="s">
        <v>89</v>
      </c>
      <c r="G34" s="21" t="s">
        <v>32</v>
      </c>
      <c r="H34" s="8">
        <v>6.9</v>
      </c>
      <c r="I34" s="8">
        <v>10.4</v>
      </c>
      <c r="J34" s="8">
        <v>15.4</v>
      </c>
      <c r="K34" s="8">
        <v>18.100000000000001</v>
      </c>
      <c r="L34" s="8">
        <v>8.3000000000000007</v>
      </c>
      <c r="M34" s="8">
        <v>17.8</v>
      </c>
      <c r="N34" s="8">
        <v>3.4</v>
      </c>
      <c r="O34" s="8">
        <v>8.1999999999999993</v>
      </c>
      <c r="P34" s="8">
        <v>5.8</v>
      </c>
      <c r="Q34" s="11">
        <f>SUM(H34:P34)</f>
        <v>94.300000000000011</v>
      </c>
      <c r="R34" s="12">
        <f>LARGE(H34:P34,1)+LARGE(H34:P34,2)+LARGE(H34:P34,3)</f>
        <v>51.300000000000004</v>
      </c>
      <c r="T34" s="1">
        <f t="shared" ca="1" si="0"/>
        <v>8.565488488872619E-3</v>
      </c>
    </row>
    <row r="35" spans="1:20" ht="15.75" customHeight="1">
      <c r="A35" s="6"/>
      <c r="B35" s="7">
        <v>31</v>
      </c>
      <c r="C35" s="10" t="s">
        <v>79</v>
      </c>
      <c r="D35" s="39" t="s">
        <v>60</v>
      </c>
      <c r="E35" s="28"/>
      <c r="F35" s="28" t="s">
        <v>89</v>
      </c>
      <c r="G35" s="18" t="s">
        <v>32</v>
      </c>
      <c r="H35" s="9">
        <v>17.7</v>
      </c>
      <c r="I35" s="8">
        <v>16.899999999999999</v>
      </c>
      <c r="J35" s="8">
        <v>10.3</v>
      </c>
      <c r="K35" s="8">
        <v>16</v>
      </c>
      <c r="L35" s="8">
        <v>16.399999999999999</v>
      </c>
      <c r="M35" s="8">
        <v>16.7</v>
      </c>
      <c r="N35" s="8">
        <v>9.8000000000000007</v>
      </c>
      <c r="O35" s="8">
        <v>3.4</v>
      </c>
      <c r="P35" s="8">
        <v>16</v>
      </c>
      <c r="Q35" s="11">
        <f>SUM(H35:P35)</f>
        <v>123.19999999999999</v>
      </c>
      <c r="R35" s="12">
        <f>LARGE(H35:P35,1)+LARGE(H35:P35,2)+LARGE(H35:P35,3)</f>
        <v>51.3</v>
      </c>
      <c r="T35" s="1">
        <f t="shared" ca="1" si="0"/>
        <v>0.49589543419025084</v>
      </c>
    </row>
    <row r="36" spans="1:20" ht="15.75" customHeight="1">
      <c r="A36" s="6"/>
      <c r="B36" s="7">
        <v>32</v>
      </c>
      <c r="C36" s="10" t="s">
        <v>79</v>
      </c>
      <c r="D36" s="39" t="s">
        <v>29</v>
      </c>
      <c r="E36" s="28"/>
      <c r="F36" s="28"/>
      <c r="G36" s="18" t="s">
        <v>28</v>
      </c>
      <c r="H36" s="9">
        <v>4.4000000000000004</v>
      </c>
      <c r="I36" s="9">
        <v>3.7</v>
      </c>
      <c r="J36" s="9">
        <v>3.1</v>
      </c>
      <c r="K36" s="9">
        <v>8.6</v>
      </c>
      <c r="L36" s="9">
        <v>7.5</v>
      </c>
      <c r="M36" s="9">
        <v>8.5</v>
      </c>
      <c r="N36" s="9">
        <v>18.7</v>
      </c>
      <c r="O36" s="9">
        <v>23.4</v>
      </c>
      <c r="P36" s="9">
        <v>4.5999999999999996</v>
      </c>
      <c r="Q36" s="11">
        <f>SUM(H36:P36)</f>
        <v>82.5</v>
      </c>
      <c r="R36" s="12">
        <f>LARGE(H36:P36,1)+LARGE(H36:P36,2)+LARGE(H36:P36,3)</f>
        <v>50.699999999999996</v>
      </c>
      <c r="T36" s="1">
        <f t="shared" ca="1" si="0"/>
        <v>0.4364745441782899</v>
      </c>
    </row>
    <row r="37" spans="1:20" ht="15.75" customHeight="1">
      <c r="A37" s="6"/>
      <c r="B37" s="7">
        <v>33</v>
      </c>
      <c r="C37" s="10" t="s">
        <v>79</v>
      </c>
      <c r="D37" s="40" t="s">
        <v>80</v>
      </c>
      <c r="E37" s="29"/>
      <c r="F37" s="29" t="s">
        <v>90</v>
      </c>
      <c r="G37" s="21" t="s">
        <v>22</v>
      </c>
      <c r="H37" s="9">
        <v>5</v>
      </c>
      <c r="I37" s="9">
        <v>4.5999999999999996</v>
      </c>
      <c r="J37" s="9">
        <v>15.8</v>
      </c>
      <c r="K37" s="9">
        <v>22.1</v>
      </c>
      <c r="L37" s="9">
        <v>4.8</v>
      </c>
      <c r="M37" s="9">
        <v>4.2</v>
      </c>
      <c r="N37" s="9">
        <v>12.5</v>
      </c>
      <c r="O37" s="9">
        <v>10.8</v>
      </c>
      <c r="P37" s="9">
        <v>5.6</v>
      </c>
      <c r="Q37" s="11">
        <f>SUM(H37:P37)</f>
        <v>85.399999999999991</v>
      </c>
      <c r="R37" s="12">
        <f>LARGE(H37:P37,1)+LARGE(H37:P37,2)+LARGE(H37:P37,3)</f>
        <v>50.400000000000006</v>
      </c>
      <c r="T37" s="1">
        <f t="shared" ca="1" si="0"/>
        <v>9.4206403563886987E-2</v>
      </c>
    </row>
    <row r="38" spans="1:20" ht="15.75" customHeight="1">
      <c r="A38" s="6"/>
      <c r="B38" s="7">
        <v>34</v>
      </c>
      <c r="C38" s="10" t="s">
        <v>79</v>
      </c>
      <c r="D38" s="39" t="s">
        <v>87</v>
      </c>
      <c r="E38" s="27"/>
      <c r="F38" s="28" t="s">
        <v>89</v>
      </c>
      <c r="G38" s="18" t="s">
        <v>22</v>
      </c>
      <c r="H38" s="9">
        <v>14.7</v>
      </c>
      <c r="I38" s="9">
        <v>10.5</v>
      </c>
      <c r="J38" s="9">
        <v>13.2</v>
      </c>
      <c r="K38" s="9">
        <v>16.3</v>
      </c>
      <c r="L38" s="9">
        <v>11.7</v>
      </c>
      <c r="M38" s="9">
        <v>14.8</v>
      </c>
      <c r="N38" s="9">
        <v>16.100000000000001</v>
      </c>
      <c r="O38" s="9">
        <v>15.8</v>
      </c>
      <c r="P38" s="9">
        <v>13.7</v>
      </c>
      <c r="Q38" s="11">
        <f>SUM(H38:P38)</f>
        <v>126.80000000000001</v>
      </c>
      <c r="R38" s="12">
        <f>LARGE(H38:P38,1)+LARGE(H38:P38,2)+LARGE(H38:P38,3)</f>
        <v>48.2</v>
      </c>
      <c r="T38" s="1">
        <f t="shared" ca="1" si="0"/>
        <v>0.22432532460515819</v>
      </c>
    </row>
    <row r="39" spans="1:20" ht="15.75" customHeight="1">
      <c r="A39" s="6"/>
      <c r="B39" s="7">
        <v>35</v>
      </c>
      <c r="C39" s="10" t="s">
        <v>79</v>
      </c>
      <c r="D39" s="39" t="s">
        <v>30</v>
      </c>
      <c r="E39" s="28"/>
      <c r="F39" s="28"/>
      <c r="G39" s="18" t="s">
        <v>28</v>
      </c>
      <c r="H39" s="9">
        <v>7.2</v>
      </c>
      <c r="I39" s="9">
        <v>6.4</v>
      </c>
      <c r="J39" s="9">
        <v>7.1</v>
      </c>
      <c r="K39" s="9">
        <v>3.4</v>
      </c>
      <c r="L39" s="9">
        <v>17.899999999999999</v>
      </c>
      <c r="M39" s="9">
        <v>22.7</v>
      </c>
      <c r="N39" s="9">
        <v>6.6</v>
      </c>
      <c r="O39" s="9">
        <v>5</v>
      </c>
      <c r="P39" s="9">
        <v>3.4</v>
      </c>
      <c r="Q39" s="11">
        <f>SUM(H39:P39)</f>
        <v>79.7</v>
      </c>
      <c r="R39" s="12">
        <f>LARGE(H39:P39,1)+LARGE(H39:P39,2)+LARGE(H39:P39,3)</f>
        <v>47.8</v>
      </c>
      <c r="T39" s="1">
        <f t="shared" ca="1" si="0"/>
        <v>0.59209667662840126</v>
      </c>
    </row>
    <row r="40" spans="1:20" ht="15.75" customHeight="1">
      <c r="A40" s="6"/>
      <c r="B40" s="7">
        <v>36</v>
      </c>
      <c r="C40" s="10" t="s">
        <v>79</v>
      </c>
      <c r="D40" s="40" t="s">
        <v>65</v>
      </c>
      <c r="E40" s="29"/>
      <c r="F40" s="29" t="s">
        <v>89</v>
      </c>
      <c r="G40" s="21" t="s">
        <v>66</v>
      </c>
      <c r="H40" s="9">
        <v>6.9</v>
      </c>
      <c r="I40" s="9">
        <v>9.3000000000000007</v>
      </c>
      <c r="J40" s="9">
        <v>15.4</v>
      </c>
      <c r="K40" s="9">
        <v>14.3</v>
      </c>
      <c r="L40" s="9">
        <v>17.2</v>
      </c>
      <c r="M40" s="9">
        <v>13.8</v>
      </c>
      <c r="N40" s="9">
        <v>10.1</v>
      </c>
      <c r="O40" s="9">
        <v>13.2</v>
      </c>
      <c r="P40" s="9">
        <v>12</v>
      </c>
      <c r="Q40" s="11">
        <f>SUM(H40:P40)</f>
        <v>112.2</v>
      </c>
      <c r="R40" s="12">
        <f>LARGE(H40:P40,1)+LARGE(H40:P40,2)+LARGE(H40:P40,3)</f>
        <v>46.900000000000006</v>
      </c>
      <c r="T40" s="1">
        <f t="shared" ca="1" si="0"/>
        <v>9.954496460351081E-2</v>
      </c>
    </row>
    <row r="41" spans="1:20" ht="15.75" customHeight="1">
      <c r="A41" s="6"/>
      <c r="B41" s="7">
        <v>37</v>
      </c>
      <c r="C41" s="10" t="s">
        <v>79</v>
      </c>
      <c r="D41" s="40" t="s">
        <v>62</v>
      </c>
      <c r="E41" s="29"/>
      <c r="F41" s="29" t="s">
        <v>17</v>
      </c>
      <c r="G41" s="21" t="s">
        <v>32</v>
      </c>
      <c r="H41" s="9">
        <v>12.9</v>
      </c>
      <c r="I41" s="9">
        <v>13.3</v>
      </c>
      <c r="J41" s="9">
        <v>20.5</v>
      </c>
      <c r="K41" s="9">
        <v>6.4</v>
      </c>
      <c r="L41" s="9">
        <v>10.199999999999999</v>
      </c>
      <c r="M41" s="9">
        <v>3</v>
      </c>
      <c r="N41" s="9">
        <v>6.7</v>
      </c>
      <c r="O41" s="9">
        <v>6</v>
      </c>
      <c r="P41" s="9">
        <v>8.4</v>
      </c>
      <c r="Q41" s="11">
        <f>SUM(H41:P41)</f>
        <v>87.4</v>
      </c>
      <c r="R41" s="12">
        <f>LARGE(H41:P41,1)+LARGE(H41:P41,2)+LARGE(H41:P41,3)</f>
        <v>46.699999999999996</v>
      </c>
      <c r="T41" s="1">
        <f t="shared" ca="1" si="0"/>
        <v>0.60305962137639246</v>
      </c>
    </row>
    <row r="42" spans="1:20" ht="15.75" customHeight="1">
      <c r="A42" s="6"/>
      <c r="B42" s="7">
        <v>38</v>
      </c>
      <c r="C42" s="10" t="s">
        <v>79</v>
      </c>
      <c r="D42" s="40" t="s">
        <v>88</v>
      </c>
      <c r="E42" s="25"/>
      <c r="F42" s="26" t="s">
        <v>89</v>
      </c>
      <c r="G42" s="21" t="s">
        <v>32</v>
      </c>
      <c r="H42" s="9">
        <v>11.4</v>
      </c>
      <c r="I42" s="9">
        <v>5.4</v>
      </c>
      <c r="J42" s="9">
        <v>13</v>
      </c>
      <c r="K42" s="9">
        <v>13.4</v>
      </c>
      <c r="L42" s="9">
        <v>11.6</v>
      </c>
      <c r="M42" s="9">
        <v>9.1999999999999993</v>
      </c>
      <c r="N42" s="9">
        <v>4.2</v>
      </c>
      <c r="O42" s="9">
        <v>4.0999999999999996</v>
      </c>
      <c r="P42" s="9">
        <v>4.4000000000000004</v>
      </c>
      <c r="Q42" s="11">
        <f>SUM(H42:P42)</f>
        <v>76.7</v>
      </c>
      <c r="R42" s="12">
        <f>LARGE(H42:P42,1)+LARGE(H42:P42,2)+LARGE(H42:P42,3)</f>
        <v>38</v>
      </c>
      <c r="T42" s="1">
        <f t="shared" ca="1" si="0"/>
        <v>5.0298907342737564E-2</v>
      </c>
    </row>
    <row r="43" spans="1:20" ht="15.75" customHeight="1">
      <c r="A43" s="6"/>
      <c r="B43" s="7">
        <v>39</v>
      </c>
      <c r="C43" s="10" t="s">
        <v>79</v>
      </c>
      <c r="D43" s="39" t="s">
        <v>58</v>
      </c>
      <c r="E43" s="28"/>
      <c r="F43" s="28" t="s">
        <v>17</v>
      </c>
      <c r="G43" s="18" t="s">
        <v>32</v>
      </c>
      <c r="H43" s="9">
        <v>6.3</v>
      </c>
      <c r="I43" s="9">
        <v>8.8000000000000007</v>
      </c>
      <c r="J43" s="9">
        <v>9.1999999999999993</v>
      </c>
      <c r="K43" s="9">
        <v>19.3</v>
      </c>
      <c r="L43" s="9">
        <v>8.5</v>
      </c>
      <c r="M43" s="9">
        <v>4.7</v>
      </c>
      <c r="N43" s="9">
        <v>3.5</v>
      </c>
      <c r="O43" s="9">
        <v>4</v>
      </c>
      <c r="P43" s="9">
        <v>4</v>
      </c>
      <c r="Q43" s="11">
        <f>SUM(H43:P43)</f>
        <v>68.300000000000011</v>
      </c>
      <c r="R43" s="12">
        <f>LARGE(H43:P43,1)+LARGE(H43:P43,2)+LARGE(H43:P43,3)</f>
        <v>37.299999999999997</v>
      </c>
      <c r="T43" s="1">
        <f t="shared" ca="1" si="0"/>
        <v>0.51497330511751238</v>
      </c>
    </row>
    <row r="44" spans="1:20" ht="15.75" customHeight="1">
      <c r="A44" s="6"/>
      <c r="B44" s="7">
        <v>40</v>
      </c>
      <c r="C44" s="10" t="s">
        <v>79</v>
      </c>
      <c r="D44" s="40" t="s">
        <v>68</v>
      </c>
      <c r="E44" s="29"/>
      <c r="F44" s="29" t="s">
        <v>89</v>
      </c>
      <c r="G44" s="21" t="s">
        <v>66</v>
      </c>
      <c r="H44" s="9">
        <v>0</v>
      </c>
      <c r="I44" s="9">
        <v>3.1</v>
      </c>
      <c r="J44" s="9">
        <v>3.2</v>
      </c>
      <c r="K44" s="9">
        <v>4.0999999999999996</v>
      </c>
      <c r="L44" s="9">
        <v>6</v>
      </c>
      <c r="M44" s="9">
        <v>3.7</v>
      </c>
      <c r="N44" s="9">
        <v>10.7</v>
      </c>
      <c r="O44" s="9">
        <v>11.6</v>
      </c>
      <c r="P44" s="9">
        <v>12.5</v>
      </c>
      <c r="Q44" s="11">
        <f>SUM(H44:P44)</f>
        <v>54.9</v>
      </c>
      <c r="R44" s="12">
        <f>LARGE(H44:P44,1)+LARGE(H44:P44,2)+LARGE(H44:P44,3)</f>
        <v>34.799999999999997</v>
      </c>
      <c r="T44" s="1">
        <f t="shared" ca="1" si="0"/>
        <v>0.5044623181111233</v>
      </c>
    </row>
    <row r="45" spans="1:20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20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20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20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5.75" customHeight="1"/>
    <row r="246" spans="1:18" ht="15.75" customHeight="1"/>
    <row r="247" spans="1:18" ht="15.75" customHeight="1"/>
    <row r="248" spans="1:18" ht="15.75" customHeight="1"/>
    <row r="249" spans="1:18" ht="15.75" customHeight="1"/>
    <row r="250" spans="1:18" ht="15.75" customHeight="1"/>
    <row r="251" spans="1:18" ht="15.75" customHeight="1"/>
    <row r="252" spans="1:18" ht="15.75" customHeight="1"/>
    <row r="253" spans="1:18" ht="15.75" customHeight="1"/>
    <row r="254" spans="1:18" ht="15.75" customHeight="1"/>
    <row r="255" spans="1:18" ht="15.75" customHeight="1"/>
    <row r="256" spans="1:18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</sheetData>
  <sortState ref="B5:R44">
    <sortCondition descending="1" ref="R5:R44"/>
  </sortState>
  <mergeCells count="3">
    <mergeCell ref="D1:G2"/>
    <mergeCell ref="I1:K2"/>
    <mergeCell ref="M1:Q2"/>
  </mergeCells>
  <conditionalFormatting sqref="H5:P24 H29:P44 H26:P27">
    <cfRule type="cellIs" dxfId="4" priority="3" operator="equal">
      <formula>0</formula>
    </cfRule>
  </conditionalFormatting>
  <conditionalFormatting sqref="H28:P28">
    <cfRule type="cellIs" dxfId="3" priority="2" operator="equal">
      <formula>0</formula>
    </cfRule>
  </conditionalFormatting>
  <conditionalFormatting sqref="H25:P25">
    <cfRule type="cellIs" dxfId="2" priority="1" operator="equal">
      <formula>0</formula>
    </cfRule>
  </conditionalFormatting>
  <pageMargins left="0.7" right="0.7" top="0.75" bottom="0.75" header="0" footer="0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W962"/>
  <sheetViews>
    <sheetView tabSelected="1" zoomScale="115" zoomScaleNormal="115" workbookViewId="0">
      <selection activeCell="X14" sqref="X14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8.85546875" bestFit="1" customWidth="1"/>
    <col min="5" max="5" width="11.85546875" bestFit="1" customWidth="1"/>
    <col min="6" max="6" width="6.28515625" customWidth="1"/>
    <col min="7" max="7" width="23.42578125" bestFit="1" customWidth="1"/>
    <col min="8" max="16" width="4.5703125" customWidth="1"/>
    <col min="17" max="17" width="7.28515625" customWidth="1"/>
    <col min="18" max="18" width="6.42578125" customWidth="1"/>
    <col min="19" max="21" width="8" customWidth="1"/>
  </cols>
  <sheetData>
    <row r="1" spans="1:22" ht="12.75" customHeight="1">
      <c r="A1" s="1"/>
      <c r="B1" s="1"/>
      <c r="C1" s="1"/>
      <c r="D1" s="45" t="s">
        <v>43</v>
      </c>
      <c r="E1" s="45"/>
      <c r="F1" s="45"/>
      <c r="G1" s="45"/>
      <c r="H1" s="1"/>
      <c r="I1" s="46" t="s">
        <v>16</v>
      </c>
      <c r="J1" s="46"/>
      <c r="K1" s="46"/>
      <c r="L1" s="1"/>
      <c r="M1" s="47" t="s">
        <v>78</v>
      </c>
      <c r="N1" s="47"/>
      <c r="O1" s="47"/>
      <c r="P1" s="47"/>
      <c r="Q1" s="47"/>
      <c r="R1" s="1"/>
    </row>
    <row r="2" spans="1:22" ht="12.75" customHeight="1">
      <c r="A2" s="1"/>
      <c r="B2" s="1"/>
      <c r="C2" s="1"/>
      <c r="D2" s="45"/>
      <c r="E2" s="45"/>
      <c r="F2" s="45"/>
      <c r="G2" s="45"/>
      <c r="H2" s="2"/>
      <c r="I2" s="46"/>
      <c r="J2" s="46"/>
      <c r="K2" s="46"/>
      <c r="L2" s="2"/>
      <c r="M2" s="47"/>
      <c r="N2" s="47"/>
      <c r="O2" s="47"/>
      <c r="P2" s="47"/>
      <c r="Q2" s="47"/>
      <c r="R2" s="1"/>
    </row>
    <row r="3" spans="1:2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2" ht="12.75">
      <c r="A4" s="1"/>
      <c r="B4" s="3"/>
      <c r="C4" s="14" t="s">
        <v>0</v>
      </c>
      <c r="D4" s="16" t="s">
        <v>1</v>
      </c>
      <c r="E4" s="16" t="s">
        <v>2</v>
      </c>
      <c r="F4" s="17" t="s">
        <v>3</v>
      </c>
      <c r="G4" s="16" t="s">
        <v>4</v>
      </c>
      <c r="H4" s="15" t="s">
        <v>5</v>
      </c>
      <c r="I4" s="4" t="s">
        <v>6</v>
      </c>
      <c r="J4" s="4" t="s">
        <v>7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5" t="s">
        <v>8</v>
      </c>
      <c r="R4" s="4" t="s">
        <v>15</v>
      </c>
      <c r="T4" s="1">
        <f t="shared" ref="T4:T44" ca="1" si="0">RAND()</f>
        <v>0.4313825518578166</v>
      </c>
    </row>
    <row r="5" spans="1:22" ht="15" customHeight="1">
      <c r="A5" s="6"/>
      <c r="B5" s="7">
        <v>1</v>
      </c>
      <c r="C5" s="10" t="s">
        <v>16</v>
      </c>
      <c r="D5" s="40" t="s">
        <v>18</v>
      </c>
      <c r="E5" s="23" t="s">
        <v>26</v>
      </c>
      <c r="F5" s="20"/>
      <c r="G5" s="21" t="s">
        <v>33</v>
      </c>
      <c r="H5" s="8">
        <v>4.3</v>
      </c>
      <c r="I5" s="8">
        <v>4.5999999999999996</v>
      </c>
      <c r="J5" s="8">
        <v>44.7</v>
      </c>
      <c r="K5" s="8">
        <v>3.9</v>
      </c>
      <c r="L5" s="8">
        <v>40.5</v>
      </c>
      <c r="M5" s="8">
        <v>9</v>
      </c>
      <c r="N5" s="8">
        <v>4</v>
      </c>
      <c r="O5" s="8">
        <v>3.7</v>
      </c>
      <c r="P5" s="8">
        <v>32</v>
      </c>
      <c r="Q5" s="11">
        <f>SUM(H5:P5)</f>
        <v>146.69999999999999</v>
      </c>
      <c r="R5" s="12">
        <f>LARGE(H5:P5,1)+LARGE(H5:P5,2)+LARGE(H5:P5,3)</f>
        <v>117.2</v>
      </c>
      <c r="T5" s="1">
        <f t="shared" ca="1" si="0"/>
        <v>2.184773062575518E-2</v>
      </c>
    </row>
    <row r="6" spans="1:22" ht="15" customHeight="1">
      <c r="A6" s="6"/>
      <c r="B6" s="7">
        <v>2</v>
      </c>
      <c r="C6" s="10" t="s">
        <v>16</v>
      </c>
      <c r="D6" s="41" t="s">
        <v>34</v>
      </c>
      <c r="E6" s="20" t="s">
        <v>35</v>
      </c>
      <c r="F6" s="20"/>
      <c r="G6" s="21" t="s">
        <v>22</v>
      </c>
      <c r="H6" s="8">
        <v>20.6</v>
      </c>
      <c r="I6" s="8">
        <v>3.9</v>
      </c>
      <c r="J6" s="8">
        <v>8.4</v>
      </c>
      <c r="K6" s="8">
        <v>34.4</v>
      </c>
      <c r="L6" s="8">
        <v>40.5</v>
      </c>
      <c r="M6" s="8">
        <v>22.5</v>
      </c>
      <c r="N6" s="8">
        <v>26.7</v>
      </c>
      <c r="O6" s="8">
        <v>4</v>
      </c>
      <c r="P6" s="8">
        <v>36.200000000000003</v>
      </c>
      <c r="Q6" s="11">
        <f>SUM(H6:P6)</f>
        <v>197.2</v>
      </c>
      <c r="R6" s="12">
        <f>LARGE(H6:P6,1)+LARGE(H6:P6,2)+LARGE(H6:P6,3)</f>
        <v>111.1</v>
      </c>
      <c r="T6" s="1">
        <f t="shared" ca="1" si="0"/>
        <v>0.77122650750390109</v>
      </c>
    </row>
    <row r="7" spans="1:22" ht="15" customHeight="1">
      <c r="A7" s="6"/>
      <c r="B7" s="7">
        <v>3</v>
      </c>
      <c r="C7" s="10" t="s">
        <v>16</v>
      </c>
      <c r="D7" s="41" t="s">
        <v>37</v>
      </c>
      <c r="E7" s="20" t="s">
        <v>38</v>
      </c>
      <c r="F7" s="20"/>
      <c r="G7" s="21" t="s">
        <v>36</v>
      </c>
      <c r="H7" s="8">
        <v>4</v>
      </c>
      <c r="I7" s="8">
        <v>7</v>
      </c>
      <c r="J7" s="8">
        <v>29.4</v>
      </c>
      <c r="K7" s="8">
        <v>29.6</v>
      </c>
      <c r="L7" s="8">
        <v>31.1</v>
      </c>
      <c r="M7" s="8">
        <v>33.9</v>
      </c>
      <c r="N7" s="8">
        <v>32.9</v>
      </c>
      <c r="O7" s="8">
        <v>3.6</v>
      </c>
      <c r="P7" s="8">
        <v>34.4</v>
      </c>
      <c r="Q7" s="11">
        <f>SUM(H7:P7)</f>
        <v>205.9</v>
      </c>
      <c r="R7" s="12">
        <f>LARGE(H7:P7,1)+LARGE(H7:P7,2)+LARGE(H7:P7,3)</f>
        <v>101.19999999999999</v>
      </c>
      <c r="T7" s="1">
        <f t="shared" ca="1" si="0"/>
        <v>0.43168192039826059</v>
      </c>
    </row>
    <row r="8" spans="1:22" ht="15" customHeight="1">
      <c r="A8" s="6"/>
      <c r="B8" s="7">
        <v>4</v>
      </c>
      <c r="C8" s="10" t="s">
        <v>16</v>
      </c>
      <c r="D8" s="41" t="s">
        <v>41</v>
      </c>
      <c r="E8" s="31"/>
      <c r="F8" s="32"/>
      <c r="G8" s="21" t="s">
        <v>22</v>
      </c>
      <c r="H8" s="8">
        <v>27.3</v>
      </c>
      <c r="I8" s="8">
        <v>24.3</v>
      </c>
      <c r="J8" s="8">
        <v>26.8</v>
      </c>
      <c r="K8" s="8">
        <v>31.6</v>
      </c>
      <c r="L8" s="8">
        <v>30.7</v>
      </c>
      <c r="M8" s="8">
        <v>34.799999999999997</v>
      </c>
      <c r="N8" s="8">
        <v>27.5</v>
      </c>
      <c r="O8" s="8">
        <v>31.6</v>
      </c>
      <c r="P8" s="8">
        <v>4.4000000000000004</v>
      </c>
      <c r="Q8" s="11">
        <f>SUM(H8:P8)</f>
        <v>239</v>
      </c>
      <c r="R8" s="12">
        <f>LARGE(H8:P8,1)+LARGE(H8:P8,2)+LARGE(H8:P8,3)</f>
        <v>98</v>
      </c>
      <c r="T8" s="1">
        <f t="shared" ca="1" si="0"/>
        <v>0.25802414570667598</v>
      </c>
    </row>
    <row r="9" spans="1:22" ht="15" customHeight="1">
      <c r="A9" s="6"/>
      <c r="B9" s="7">
        <v>5</v>
      </c>
      <c r="C9" s="10" t="s">
        <v>16</v>
      </c>
      <c r="D9" s="40" t="s">
        <v>21</v>
      </c>
      <c r="E9" s="23" t="s">
        <v>25</v>
      </c>
      <c r="F9" s="20"/>
      <c r="G9" s="21" t="s">
        <v>19</v>
      </c>
      <c r="H9" s="8">
        <v>18.2</v>
      </c>
      <c r="I9" s="8">
        <v>23.6</v>
      </c>
      <c r="J9" s="8">
        <v>31.9</v>
      </c>
      <c r="K9" s="8">
        <v>29.5</v>
      </c>
      <c r="L9" s="8">
        <v>30.7</v>
      </c>
      <c r="M9" s="8">
        <v>17.5</v>
      </c>
      <c r="N9" s="8">
        <v>25.7</v>
      </c>
      <c r="O9" s="8">
        <v>4.8</v>
      </c>
      <c r="P9" s="8">
        <v>32.299999999999997</v>
      </c>
      <c r="Q9" s="11">
        <f>SUM(H9:P9)</f>
        <v>214.2</v>
      </c>
      <c r="R9" s="12">
        <f>LARGE(H9:P9,1)+LARGE(H9:P9,2)+LARGE(H9:P9,3)</f>
        <v>94.899999999999991</v>
      </c>
      <c r="T9" s="1">
        <f t="shared" ca="1" si="0"/>
        <v>0.41551833086020484</v>
      </c>
      <c r="V9" s="33" t="s">
        <v>55</v>
      </c>
    </row>
    <row r="10" spans="1:22" ht="15.75" customHeight="1">
      <c r="A10" s="6"/>
      <c r="B10" s="7">
        <v>6</v>
      </c>
      <c r="C10" s="10" t="s">
        <v>16</v>
      </c>
      <c r="D10" s="41" t="s">
        <v>42</v>
      </c>
      <c r="E10" s="30"/>
      <c r="F10" s="32"/>
      <c r="G10" s="21" t="s">
        <v>22</v>
      </c>
      <c r="H10" s="8">
        <v>31.1</v>
      </c>
      <c r="I10" s="8">
        <v>29</v>
      </c>
      <c r="J10" s="8">
        <v>30.6</v>
      </c>
      <c r="K10" s="8">
        <v>30</v>
      </c>
      <c r="L10" s="8">
        <v>7.7</v>
      </c>
      <c r="M10" s="8">
        <v>29.8</v>
      </c>
      <c r="N10" s="8">
        <v>32.1</v>
      </c>
      <c r="O10" s="8">
        <v>26.8</v>
      </c>
      <c r="P10" s="8">
        <v>31.5</v>
      </c>
      <c r="Q10" s="11">
        <f>SUM(H10:P10)</f>
        <v>248.60000000000002</v>
      </c>
      <c r="R10" s="12">
        <f>LARGE(H10:P10,1)+LARGE(H10:P10,2)+LARGE(H10:P10,3)</f>
        <v>94.7</v>
      </c>
      <c r="T10" s="1">
        <f t="shared" ca="1" si="0"/>
        <v>0.26737790721101928</v>
      </c>
      <c r="V10" s="33" t="s">
        <v>56</v>
      </c>
    </row>
    <row r="11" spans="1:22" ht="15.75" customHeight="1">
      <c r="A11" s="6"/>
      <c r="B11" s="7">
        <v>7</v>
      </c>
      <c r="C11" s="10" t="s">
        <v>16</v>
      </c>
      <c r="D11" s="41" t="s">
        <v>39</v>
      </c>
      <c r="E11" s="20" t="s">
        <v>40</v>
      </c>
      <c r="F11" s="23"/>
      <c r="G11" s="21" t="s">
        <v>36</v>
      </c>
      <c r="H11" s="8">
        <v>29.9</v>
      </c>
      <c r="I11" s="8">
        <v>22.8</v>
      </c>
      <c r="J11" s="8">
        <v>26.5</v>
      </c>
      <c r="K11" s="8">
        <v>30.5</v>
      </c>
      <c r="L11" s="8">
        <v>28.4</v>
      </c>
      <c r="M11" s="8">
        <v>19.8</v>
      </c>
      <c r="N11" s="8">
        <v>34.1</v>
      </c>
      <c r="O11" s="8">
        <v>29.6</v>
      </c>
      <c r="P11" s="8">
        <v>29.4</v>
      </c>
      <c r="Q11" s="11">
        <f>SUM(H11:P11)</f>
        <v>251</v>
      </c>
      <c r="R11" s="12">
        <f>LARGE(H11:P11,1)+LARGE(H11:P11,2)+LARGE(H11:P11,3)</f>
        <v>94.5</v>
      </c>
      <c r="T11" s="1">
        <f t="shared" ca="1" si="0"/>
        <v>4.4529384446980069E-2</v>
      </c>
      <c r="V11" s="33" t="s">
        <v>57</v>
      </c>
    </row>
    <row r="12" spans="1:22" ht="15.75" customHeight="1">
      <c r="A12" s="6"/>
      <c r="B12" s="7">
        <v>8</v>
      </c>
      <c r="C12" s="10" t="s">
        <v>16</v>
      </c>
      <c r="D12" s="41" t="s">
        <v>54</v>
      </c>
      <c r="E12" s="20"/>
      <c r="F12" s="20" t="s">
        <v>17</v>
      </c>
      <c r="G12" s="21" t="s">
        <v>19</v>
      </c>
      <c r="H12" s="8">
        <v>21.3</v>
      </c>
      <c r="I12" s="8">
        <v>4.2</v>
      </c>
      <c r="J12" s="8">
        <v>28.1</v>
      </c>
      <c r="K12" s="8">
        <v>22.2</v>
      </c>
      <c r="L12" s="8">
        <v>2.9</v>
      </c>
      <c r="M12" s="8">
        <v>24.9</v>
      </c>
      <c r="N12" s="8">
        <v>23.8</v>
      </c>
      <c r="O12" s="8">
        <v>28</v>
      </c>
      <c r="P12" s="8">
        <v>14.3</v>
      </c>
      <c r="Q12" s="11">
        <f>SUM(H12:P12)</f>
        <v>169.7</v>
      </c>
      <c r="R12" s="12">
        <f>LARGE(H12:P12,1)+LARGE(H12:P12,2)+LARGE(H12:P12,3)</f>
        <v>81</v>
      </c>
      <c r="T12" s="1">
        <f t="shared" ca="1" si="0"/>
        <v>0.57551393618486568</v>
      </c>
    </row>
    <row r="13" spans="1:22" ht="15.75" customHeight="1">
      <c r="A13" s="6"/>
      <c r="B13" s="7">
        <v>9</v>
      </c>
      <c r="C13" s="10" t="s">
        <v>16</v>
      </c>
      <c r="D13" s="40" t="s">
        <v>69</v>
      </c>
      <c r="E13" s="23"/>
      <c r="F13" s="23"/>
      <c r="G13" s="21" t="s">
        <v>70</v>
      </c>
      <c r="H13" s="8">
        <v>23.9</v>
      </c>
      <c r="I13" s="8">
        <v>15.2</v>
      </c>
      <c r="J13" s="8">
        <v>19.5</v>
      </c>
      <c r="K13" s="8">
        <v>18.5</v>
      </c>
      <c r="L13" s="8">
        <v>21.5</v>
      </c>
      <c r="M13" s="8">
        <v>24</v>
      </c>
      <c r="N13" s="8">
        <v>21.2</v>
      </c>
      <c r="O13" s="8">
        <v>19.600000000000001</v>
      </c>
      <c r="P13" s="8">
        <v>19.600000000000001</v>
      </c>
      <c r="Q13" s="11">
        <f>SUM(H13:P13)</f>
        <v>182.99999999999997</v>
      </c>
      <c r="R13" s="12">
        <f>LARGE(H13:P13,1)+LARGE(H13:P13,2)+LARGE(H13:P13,3)</f>
        <v>69.400000000000006</v>
      </c>
      <c r="T13" s="1">
        <f t="shared" ca="1" si="0"/>
        <v>0.10979434890087236</v>
      </c>
    </row>
    <row r="14" spans="1:22" ht="15.75" customHeight="1">
      <c r="A14" s="6"/>
      <c r="B14" s="7">
        <v>10</v>
      </c>
      <c r="C14" s="10" t="s">
        <v>16</v>
      </c>
      <c r="D14" s="39" t="s">
        <v>74</v>
      </c>
      <c r="E14" s="19"/>
      <c r="F14" s="19" t="s">
        <v>89</v>
      </c>
      <c r="G14" s="18" t="s">
        <v>22</v>
      </c>
      <c r="H14" s="8">
        <v>20.6</v>
      </c>
      <c r="I14" s="8">
        <v>16.399999999999999</v>
      </c>
      <c r="J14" s="8">
        <v>19.399999999999999</v>
      </c>
      <c r="K14" s="8">
        <v>14.5</v>
      </c>
      <c r="L14" s="8">
        <v>16.5</v>
      </c>
      <c r="M14" s="8">
        <v>18.7</v>
      </c>
      <c r="N14" s="8">
        <v>22.3</v>
      </c>
      <c r="O14" s="8">
        <v>22</v>
      </c>
      <c r="P14" s="8">
        <v>6</v>
      </c>
      <c r="Q14" s="11">
        <f>SUM(H14:P14)</f>
        <v>156.4</v>
      </c>
      <c r="R14" s="12">
        <f>LARGE(H14:P14,1)+LARGE(H14:P14,2)+LARGE(H14:P14,3)</f>
        <v>64.900000000000006</v>
      </c>
      <c r="T14" s="1">
        <f t="shared" ca="1" si="0"/>
        <v>0.50577209940210821</v>
      </c>
    </row>
    <row r="15" spans="1:22" ht="15.75" customHeight="1">
      <c r="A15" s="6"/>
      <c r="B15" s="7">
        <v>11</v>
      </c>
      <c r="C15" s="10" t="s">
        <v>16</v>
      </c>
      <c r="D15" s="39" t="s">
        <v>77</v>
      </c>
      <c r="E15" s="18"/>
      <c r="F15" s="19" t="s">
        <v>89</v>
      </c>
      <c r="G15" s="18" t="s">
        <v>22</v>
      </c>
      <c r="H15" s="8">
        <v>14.2</v>
      </c>
      <c r="I15" s="8">
        <v>19.399999999999999</v>
      </c>
      <c r="J15" s="8">
        <v>20.9</v>
      </c>
      <c r="K15" s="8">
        <v>15.5</v>
      </c>
      <c r="L15" s="8">
        <v>22.6</v>
      </c>
      <c r="M15" s="8">
        <v>21.2</v>
      </c>
      <c r="N15" s="8">
        <v>19.5</v>
      </c>
      <c r="O15" s="8">
        <v>17.5</v>
      </c>
      <c r="P15" s="8">
        <v>3.1</v>
      </c>
      <c r="Q15" s="11">
        <f>SUM(H15:P15)</f>
        <v>153.9</v>
      </c>
      <c r="R15" s="12">
        <f>LARGE(H15:P15,1)+LARGE(H15:P15,2)+LARGE(H15:P15,3)</f>
        <v>64.699999999999989</v>
      </c>
      <c r="T15" s="1">
        <f t="shared" ca="1" si="0"/>
        <v>0.28087402083660218</v>
      </c>
    </row>
    <row r="16" spans="1:22" ht="15.75" customHeight="1">
      <c r="A16" s="6"/>
      <c r="B16" s="7">
        <v>12</v>
      </c>
      <c r="C16" s="10" t="s">
        <v>16</v>
      </c>
      <c r="D16" s="39" t="s">
        <v>29</v>
      </c>
      <c r="E16" s="19"/>
      <c r="F16" s="19"/>
      <c r="G16" s="18" t="s">
        <v>28</v>
      </c>
      <c r="H16" s="8">
        <v>15.6</v>
      </c>
      <c r="I16" s="8">
        <v>20.7</v>
      </c>
      <c r="J16" s="8">
        <v>9.8000000000000007</v>
      </c>
      <c r="K16" s="8">
        <v>18.2</v>
      </c>
      <c r="L16" s="8">
        <v>23.2</v>
      </c>
      <c r="M16" s="8">
        <v>13</v>
      </c>
      <c r="N16" s="8">
        <v>9.6</v>
      </c>
      <c r="O16" s="8">
        <v>7.9</v>
      </c>
      <c r="P16" s="8">
        <v>18.899999999999999</v>
      </c>
      <c r="Q16" s="11">
        <f>SUM(H16:P16)</f>
        <v>136.9</v>
      </c>
      <c r="R16" s="12">
        <f>LARGE(H16:P16,1)+LARGE(H16:P16,2)+LARGE(H16:P16,3)</f>
        <v>62.8</v>
      </c>
      <c r="T16" s="1">
        <f t="shared" ca="1" si="0"/>
        <v>0.41117198666424726</v>
      </c>
    </row>
    <row r="17" spans="1:23" ht="15.75" customHeight="1">
      <c r="A17" s="6"/>
      <c r="B17" s="7">
        <v>13</v>
      </c>
      <c r="C17" s="10" t="s">
        <v>16</v>
      </c>
      <c r="D17" s="39" t="s">
        <v>61</v>
      </c>
      <c r="E17" s="19"/>
      <c r="F17" s="48" t="s">
        <v>17</v>
      </c>
      <c r="G17" s="18" t="s">
        <v>32</v>
      </c>
      <c r="H17" s="8">
        <v>3.6</v>
      </c>
      <c r="I17" s="8">
        <v>14.6</v>
      </c>
      <c r="J17" s="8">
        <v>19.100000000000001</v>
      </c>
      <c r="K17" s="8">
        <v>15.6</v>
      </c>
      <c r="L17" s="8">
        <v>16.399999999999999</v>
      </c>
      <c r="M17" s="8">
        <v>20</v>
      </c>
      <c r="N17" s="8">
        <v>13.3</v>
      </c>
      <c r="O17" s="8">
        <v>18.5</v>
      </c>
      <c r="P17" s="8">
        <v>20.100000000000001</v>
      </c>
      <c r="Q17" s="11">
        <f>SUM(H17:P17)</f>
        <v>141.19999999999999</v>
      </c>
      <c r="R17" s="12">
        <f>LARGE(H17:P17,1)+LARGE(H17:P17,2)+LARGE(H17:P17,3)</f>
        <v>59.2</v>
      </c>
      <c r="T17" s="1">
        <f t="shared" ca="1" si="0"/>
        <v>0.559907523539243</v>
      </c>
      <c r="W17" s="33"/>
    </row>
    <row r="18" spans="1:23" ht="15.75" customHeight="1">
      <c r="A18" s="6"/>
      <c r="B18" s="7">
        <v>14</v>
      </c>
      <c r="C18" s="10" t="s">
        <v>16</v>
      </c>
      <c r="D18" s="39" t="s">
        <v>30</v>
      </c>
      <c r="E18" s="19"/>
      <c r="F18" s="19"/>
      <c r="G18" s="18" t="s">
        <v>28</v>
      </c>
      <c r="H18" s="8">
        <v>16.100000000000001</v>
      </c>
      <c r="I18" s="8">
        <v>6.4</v>
      </c>
      <c r="J18" s="8">
        <v>5.3</v>
      </c>
      <c r="K18" s="8">
        <v>22</v>
      </c>
      <c r="L18" s="8">
        <v>20.100000000000001</v>
      </c>
      <c r="M18" s="8">
        <v>4.3</v>
      </c>
      <c r="N18" s="8">
        <v>6.3</v>
      </c>
      <c r="O18" s="8">
        <v>8.4</v>
      </c>
      <c r="P18" s="8">
        <v>5.0999999999999996</v>
      </c>
      <c r="Q18" s="11">
        <f>SUM(H18:P18)</f>
        <v>94</v>
      </c>
      <c r="R18" s="12">
        <f>LARGE(H18:P18,1)+LARGE(H18:P18,2)+LARGE(H18:P18,3)</f>
        <v>58.2</v>
      </c>
      <c r="T18" s="1">
        <f t="shared" ca="1" si="0"/>
        <v>0.95452358207163113</v>
      </c>
    </row>
    <row r="19" spans="1:23" ht="15.75" customHeight="1">
      <c r="A19" s="6"/>
      <c r="B19" s="7">
        <v>15</v>
      </c>
      <c r="C19" s="10" t="s">
        <v>16</v>
      </c>
      <c r="D19" s="39" t="s">
        <v>60</v>
      </c>
      <c r="E19" s="19"/>
      <c r="F19" s="19" t="s">
        <v>89</v>
      </c>
      <c r="G19" s="18" t="s">
        <v>32</v>
      </c>
      <c r="H19" s="8">
        <v>11.7</v>
      </c>
      <c r="I19" s="8">
        <v>11.1</v>
      </c>
      <c r="J19" s="8">
        <v>13.6</v>
      </c>
      <c r="K19" s="8">
        <v>12.7</v>
      </c>
      <c r="L19" s="8">
        <v>11.7</v>
      </c>
      <c r="M19" s="8">
        <v>11.2</v>
      </c>
      <c r="N19" s="8">
        <v>20.5</v>
      </c>
      <c r="O19" s="8">
        <v>15.4</v>
      </c>
      <c r="P19" s="8">
        <v>20.6</v>
      </c>
      <c r="Q19" s="11">
        <f>SUM(H19:P19)</f>
        <v>128.5</v>
      </c>
      <c r="R19" s="12">
        <f>LARGE(H19:P19,1)+LARGE(H19:P19,2)+LARGE(H19:P19,3)</f>
        <v>56.5</v>
      </c>
      <c r="T19" s="1">
        <f t="shared" ca="1" si="0"/>
        <v>0.43106672786386091</v>
      </c>
    </row>
    <row r="20" spans="1:23" ht="15.75" customHeight="1">
      <c r="A20" s="6"/>
      <c r="B20" s="7">
        <v>16</v>
      </c>
      <c r="C20" s="10" t="s">
        <v>16</v>
      </c>
      <c r="D20" s="39" t="s">
        <v>71</v>
      </c>
      <c r="E20" s="19"/>
      <c r="F20" s="19" t="s">
        <v>89</v>
      </c>
      <c r="G20" s="18" t="s">
        <v>22</v>
      </c>
      <c r="H20" s="8">
        <v>22.1</v>
      </c>
      <c r="I20" s="8">
        <v>10.9</v>
      </c>
      <c r="J20" s="8">
        <v>4.3</v>
      </c>
      <c r="K20" s="8">
        <v>17.8</v>
      </c>
      <c r="L20" s="8">
        <v>16.5</v>
      </c>
      <c r="M20" s="8">
        <v>13.9</v>
      </c>
      <c r="N20" s="8">
        <v>15.4</v>
      </c>
      <c r="O20" s="8">
        <v>11.8</v>
      </c>
      <c r="P20" s="8">
        <v>3.2</v>
      </c>
      <c r="Q20" s="11">
        <f>SUM(H20:P20)</f>
        <v>115.9</v>
      </c>
      <c r="R20" s="12">
        <f>LARGE(H20:P20,1)+LARGE(H20:P20,2)+LARGE(H20:P20,3)</f>
        <v>56.400000000000006</v>
      </c>
      <c r="T20" s="1">
        <f t="shared" ca="1" si="0"/>
        <v>0.32884871908966273</v>
      </c>
    </row>
    <row r="21" spans="1:23" ht="15.75" customHeight="1">
      <c r="A21" s="6"/>
      <c r="B21" s="7">
        <v>17</v>
      </c>
      <c r="C21" s="10" t="s">
        <v>16</v>
      </c>
      <c r="D21" s="40" t="s">
        <v>44</v>
      </c>
      <c r="E21" s="23"/>
      <c r="F21" s="23"/>
      <c r="G21" s="21" t="s">
        <v>28</v>
      </c>
      <c r="H21" s="8">
        <v>17.2</v>
      </c>
      <c r="I21" s="8">
        <v>9.3000000000000007</v>
      </c>
      <c r="J21" s="8">
        <v>15.4</v>
      </c>
      <c r="K21" s="8">
        <v>3.5</v>
      </c>
      <c r="L21" s="8">
        <v>7.1</v>
      </c>
      <c r="M21" s="8">
        <v>21</v>
      </c>
      <c r="N21" s="8">
        <v>0</v>
      </c>
      <c r="O21" s="8">
        <v>6.3</v>
      </c>
      <c r="P21" s="8">
        <v>18.100000000000001</v>
      </c>
      <c r="Q21" s="11">
        <f>SUM(H21:P21)</f>
        <v>97.9</v>
      </c>
      <c r="R21" s="12">
        <f>LARGE(H21:P21,1)+LARGE(H21:P21,2)+LARGE(H21:P21,3)</f>
        <v>56.3</v>
      </c>
      <c r="T21" s="1">
        <f t="shared" ca="1" si="0"/>
        <v>0.90555537533062513</v>
      </c>
    </row>
    <row r="22" spans="1:23" ht="15.75" customHeight="1">
      <c r="A22" s="6"/>
      <c r="B22" s="7">
        <v>18</v>
      </c>
      <c r="C22" s="10" t="s">
        <v>16</v>
      </c>
      <c r="D22" s="39" t="s">
        <v>75</v>
      </c>
      <c r="E22" s="19"/>
      <c r="F22" s="19" t="s">
        <v>89</v>
      </c>
      <c r="G22" s="18" t="s">
        <v>22</v>
      </c>
      <c r="H22" s="8">
        <v>7.4</v>
      </c>
      <c r="I22" s="8">
        <v>16.5</v>
      </c>
      <c r="J22" s="8">
        <v>0</v>
      </c>
      <c r="K22" s="8">
        <v>16.8</v>
      </c>
      <c r="L22" s="8">
        <v>5.5</v>
      </c>
      <c r="M22" s="8">
        <v>18</v>
      </c>
      <c r="N22" s="8">
        <v>18.7</v>
      </c>
      <c r="O22" s="8">
        <v>13.9</v>
      </c>
      <c r="P22" s="8">
        <v>3.3</v>
      </c>
      <c r="Q22" s="11">
        <f>SUM(H22:P22)</f>
        <v>100.10000000000001</v>
      </c>
      <c r="R22" s="12">
        <f>LARGE(H22:P22,1)+LARGE(H22:P22,2)+LARGE(H22:P22,3)</f>
        <v>53.5</v>
      </c>
      <c r="T22" s="1">
        <f t="shared" ca="1" si="0"/>
        <v>0.44306831641407873</v>
      </c>
    </row>
    <row r="23" spans="1:23" ht="15.75" customHeight="1">
      <c r="A23" s="6"/>
      <c r="B23" s="7">
        <v>19</v>
      </c>
      <c r="C23" s="10" t="s">
        <v>16</v>
      </c>
      <c r="D23" s="40" t="s">
        <v>31</v>
      </c>
      <c r="E23" s="23"/>
      <c r="F23" s="20"/>
      <c r="G23" s="21" t="s">
        <v>28</v>
      </c>
      <c r="H23" s="8">
        <v>5.9</v>
      </c>
      <c r="I23" s="8">
        <v>0</v>
      </c>
      <c r="J23" s="8">
        <v>4</v>
      </c>
      <c r="K23" s="8">
        <v>7.2</v>
      </c>
      <c r="L23" s="8">
        <v>17.899999999999999</v>
      </c>
      <c r="M23" s="8">
        <v>27.8</v>
      </c>
      <c r="N23" s="8">
        <v>3</v>
      </c>
      <c r="O23" s="8">
        <v>5.5</v>
      </c>
      <c r="P23" s="8">
        <v>4.4000000000000004</v>
      </c>
      <c r="Q23" s="11">
        <f>SUM(H23:P23)</f>
        <v>75.7</v>
      </c>
      <c r="R23" s="12">
        <f>LARGE(H23:P23,1)+LARGE(H23:P23,2)+LARGE(H23:P23,3)</f>
        <v>52.900000000000006</v>
      </c>
      <c r="T23" s="1">
        <f t="shared" ca="1" si="0"/>
        <v>2.9456606740970281E-2</v>
      </c>
    </row>
    <row r="24" spans="1:23" ht="15.75" customHeight="1">
      <c r="A24" s="6"/>
      <c r="B24" s="7">
        <v>20</v>
      </c>
      <c r="C24" s="10" t="s">
        <v>16</v>
      </c>
      <c r="D24" s="40" t="s">
        <v>88</v>
      </c>
      <c r="E24" s="20"/>
      <c r="F24" s="24" t="s">
        <v>89</v>
      </c>
      <c r="G24" s="21" t="s">
        <v>32</v>
      </c>
      <c r="H24" s="8">
        <v>3.7</v>
      </c>
      <c r="I24" s="8">
        <v>9.5</v>
      </c>
      <c r="J24" s="8">
        <v>10.7</v>
      </c>
      <c r="K24" s="8">
        <v>18.7</v>
      </c>
      <c r="L24" s="8">
        <v>14.1</v>
      </c>
      <c r="M24" s="8">
        <v>13.7</v>
      </c>
      <c r="N24" s="8">
        <v>11.2</v>
      </c>
      <c r="O24" s="8">
        <v>17.399999999999999</v>
      </c>
      <c r="P24" s="8">
        <v>15.6</v>
      </c>
      <c r="Q24" s="11">
        <f>SUM(H24:P24)</f>
        <v>114.6</v>
      </c>
      <c r="R24" s="12">
        <f>LARGE(H24:P24,1)+LARGE(H24:P24,2)+LARGE(H24:P24,3)</f>
        <v>51.699999999999996</v>
      </c>
      <c r="T24" s="1">
        <f t="shared" ca="1" si="0"/>
        <v>0.27499271640946354</v>
      </c>
    </row>
    <row r="25" spans="1:23" ht="15.75" customHeight="1">
      <c r="A25" s="6"/>
      <c r="B25" s="7">
        <v>21</v>
      </c>
      <c r="C25" s="10" t="s">
        <v>16</v>
      </c>
      <c r="D25" s="42" t="s">
        <v>50</v>
      </c>
      <c r="E25" s="35"/>
      <c r="F25" s="37" t="s">
        <v>89</v>
      </c>
      <c r="G25" s="22" t="s">
        <v>19</v>
      </c>
      <c r="H25" s="8">
        <v>11.1</v>
      </c>
      <c r="I25" s="8">
        <v>17.600000000000001</v>
      </c>
      <c r="J25" s="8">
        <v>15.8</v>
      </c>
      <c r="K25" s="8">
        <v>15.3</v>
      </c>
      <c r="L25" s="8">
        <v>17.2</v>
      </c>
      <c r="M25" s="8">
        <v>16</v>
      </c>
      <c r="N25" s="8">
        <v>4.2</v>
      </c>
      <c r="O25" s="8">
        <v>0</v>
      </c>
      <c r="P25" s="8">
        <v>0</v>
      </c>
      <c r="Q25" s="11">
        <f>SUM(H25:P25)</f>
        <v>97.2</v>
      </c>
      <c r="R25" s="12">
        <f>LARGE(H25:P25,1)+LARGE(H25:P25,2)+LARGE(H25:P25,3)</f>
        <v>50.8</v>
      </c>
      <c r="T25" s="1">
        <f t="shared" ca="1" si="0"/>
        <v>0.11565120026553399</v>
      </c>
    </row>
    <row r="26" spans="1:23" ht="15.75" customHeight="1">
      <c r="A26" s="6"/>
      <c r="B26" s="7">
        <v>22</v>
      </c>
      <c r="C26" s="10" t="s">
        <v>16</v>
      </c>
      <c r="D26" s="40" t="s">
        <v>63</v>
      </c>
      <c r="E26" s="23"/>
      <c r="F26" s="20" t="s">
        <v>89</v>
      </c>
      <c r="G26" s="21" t="s">
        <v>23</v>
      </c>
      <c r="H26" s="8">
        <v>14.8</v>
      </c>
      <c r="I26" s="8">
        <v>16.100000000000001</v>
      </c>
      <c r="J26" s="8">
        <v>17.100000000000001</v>
      </c>
      <c r="K26" s="8">
        <v>13.6</v>
      </c>
      <c r="L26" s="8">
        <v>15.7</v>
      </c>
      <c r="M26" s="8">
        <v>1.8</v>
      </c>
      <c r="N26" s="8">
        <v>4.2</v>
      </c>
      <c r="O26" s="8">
        <v>12.7</v>
      </c>
      <c r="P26" s="8">
        <v>9.5</v>
      </c>
      <c r="Q26" s="11">
        <f>SUM(H26:P26)</f>
        <v>105.5</v>
      </c>
      <c r="R26" s="12">
        <f>LARGE(H26:P26,1)+LARGE(H26:P26,2)+LARGE(H26:P26,3)</f>
        <v>48.900000000000006</v>
      </c>
      <c r="T26" s="1">
        <f t="shared" ca="1" si="0"/>
        <v>0.58929876961700267</v>
      </c>
    </row>
    <row r="27" spans="1:23" ht="15.75" customHeight="1">
      <c r="A27" s="6"/>
      <c r="B27" s="7">
        <v>23</v>
      </c>
      <c r="C27" s="10" t="s">
        <v>16</v>
      </c>
      <c r="D27" s="40" t="s">
        <v>59</v>
      </c>
      <c r="E27" s="23"/>
      <c r="F27" s="23" t="s">
        <v>89</v>
      </c>
      <c r="G27" s="21" t="s">
        <v>32</v>
      </c>
      <c r="H27" s="8">
        <v>14.4</v>
      </c>
      <c r="I27" s="8">
        <v>14.4</v>
      </c>
      <c r="J27" s="8">
        <v>9.1999999999999993</v>
      </c>
      <c r="K27" s="8">
        <v>15.1</v>
      </c>
      <c r="L27" s="8">
        <v>16.100000000000001</v>
      </c>
      <c r="M27" s="8">
        <v>15.4</v>
      </c>
      <c r="N27" s="8">
        <v>12.1</v>
      </c>
      <c r="O27" s="8">
        <v>10.9</v>
      </c>
      <c r="P27" s="8">
        <v>12.6</v>
      </c>
      <c r="Q27" s="11">
        <f>SUM(H27:P27)</f>
        <v>120.2</v>
      </c>
      <c r="R27" s="12">
        <f>LARGE(H27:P27,1)+LARGE(H27:P27,2)+LARGE(H27:P27,3)</f>
        <v>46.6</v>
      </c>
      <c r="T27" s="1">
        <f t="shared" ca="1" si="0"/>
        <v>0.64457691873587997</v>
      </c>
    </row>
    <row r="28" spans="1:23" ht="15.75" customHeight="1">
      <c r="A28" s="6"/>
      <c r="B28" s="7">
        <v>24</v>
      </c>
      <c r="C28" s="10" t="s">
        <v>16</v>
      </c>
      <c r="D28" s="39" t="s">
        <v>73</v>
      </c>
      <c r="E28" s="19"/>
      <c r="F28" s="19" t="s">
        <v>89</v>
      </c>
      <c r="G28" s="18" t="s">
        <v>22</v>
      </c>
      <c r="H28" s="8">
        <v>8.9</v>
      </c>
      <c r="I28" s="8">
        <v>5.2</v>
      </c>
      <c r="J28" s="8">
        <v>9.8000000000000007</v>
      </c>
      <c r="K28" s="8">
        <v>13.7</v>
      </c>
      <c r="L28" s="8">
        <v>3.4</v>
      </c>
      <c r="M28" s="8">
        <v>3.2</v>
      </c>
      <c r="N28" s="8">
        <v>13.7</v>
      </c>
      <c r="O28" s="8">
        <v>10.9</v>
      </c>
      <c r="P28" s="8">
        <v>14</v>
      </c>
      <c r="Q28" s="11">
        <f>SUM(H28:P28)</f>
        <v>82.800000000000011</v>
      </c>
      <c r="R28" s="12">
        <f>LARGE(H28:P28,1)+LARGE(H28:P28,2)+LARGE(H28:P28,3)</f>
        <v>41.4</v>
      </c>
      <c r="T28" s="1">
        <f t="shared" ca="1" si="0"/>
        <v>0.87681646443003869</v>
      </c>
    </row>
    <row r="29" spans="1:23" ht="15.75" customHeight="1">
      <c r="A29" s="6"/>
      <c r="B29" s="7">
        <v>25</v>
      </c>
      <c r="C29" s="13" t="s">
        <v>16</v>
      </c>
      <c r="D29" s="43" t="s">
        <v>46</v>
      </c>
      <c r="E29" s="34"/>
      <c r="F29" s="34"/>
      <c r="G29" s="38" t="s">
        <v>47</v>
      </c>
      <c r="H29" s="8">
        <v>6.5</v>
      </c>
      <c r="I29" s="8">
        <v>5.5</v>
      </c>
      <c r="J29" s="8">
        <v>9</v>
      </c>
      <c r="K29" s="8">
        <v>5.5</v>
      </c>
      <c r="L29" s="8">
        <v>12.8</v>
      </c>
      <c r="M29" s="8">
        <v>14</v>
      </c>
      <c r="N29" s="8">
        <v>6.8</v>
      </c>
      <c r="O29" s="8">
        <v>12.5</v>
      </c>
      <c r="P29" s="8">
        <v>14.5</v>
      </c>
      <c r="Q29" s="11">
        <f>SUM(H29:P29)</f>
        <v>87.1</v>
      </c>
      <c r="R29" s="12">
        <f>LARGE(H29:P29,1)+LARGE(H29:P29,2)+LARGE(H29:P29,3)</f>
        <v>41.3</v>
      </c>
      <c r="T29" s="1">
        <f t="shared" ca="1" si="0"/>
        <v>0.147335407567176</v>
      </c>
    </row>
    <row r="30" spans="1:23" ht="15.75" customHeight="1">
      <c r="A30" s="6"/>
      <c r="B30" s="7">
        <v>26</v>
      </c>
      <c r="C30" s="13" t="s">
        <v>16</v>
      </c>
      <c r="D30" s="40" t="s">
        <v>62</v>
      </c>
      <c r="E30" s="29"/>
      <c r="F30" s="29" t="s">
        <v>17</v>
      </c>
      <c r="G30" s="21" t="s">
        <v>32</v>
      </c>
      <c r="H30" s="8">
        <v>6.8</v>
      </c>
      <c r="I30" s="8">
        <v>16.7</v>
      </c>
      <c r="J30" s="8">
        <v>14.3</v>
      </c>
      <c r="K30" s="8">
        <v>8.4</v>
      </c>
      <c r="L30" s="8">
        <v>8.1</v>
      </c>
      <c r="M30" s="8">
        <v>3.1</v>
      </c>
      <c r="N30" s="8">
        <v>3</v>
      </c>
      <c r="O30" s="8">
        <v>4.0999999999999996</v>
      </c>
      <c r="P30" s="8">
        <v>10.1</v>
      </c>
      <c r="Q30" s="11">
        <f>SUM(H30:P30)</f>
        <v>74.599999999999994</v>
      </c>
      <c r="R30" s="12">
        <f>LARGE(H30:P30,1)+LARGE(H30:P30,2)+LARGE(H30:P30,3)</f>
        <v>41.1</v>
      </c>
      <c r="T30" s="1">
        <f t="shared" ca="1" si="0"/>
        <v>0.92860152108790217</v>
      </c>
    </row>
    <row r="31" spans="1:23" ht="15.75" customHeight="1">
      <c r="A31" s="6"/>
      <c r="B31" s="7">
        <v>27</v>
      </c>
      <c r="C31" s="13" t="s">
        <v>16</v>
      </c>
      <c r="D31" s="39" t="s">
        <v>58</v>
      </c>
      <c r="E31" s="28"/>
      <c r="F31" s="28" t="s">
        <v>17</v>
      </c>
      <c r="G31" s="18" t="s">
        <v>32</v>
      </c>
      <c r="H31" s="8">
        <v>13.9</v>
      </c>
      <c r="I31" s="8">
        <v>13.7</v>
      </c>
      <c r="J31" s="8">
        <v>8.4</v>
      </c>
      <c r="K31" s="8">
        <v>2.7</v>
      </c>
      <c r="L31" s="8">
        <v>2.1</v>
      </c>
      <c r="M31" s="8">
        <v>12.4</v>
      </c>
      <c r="N31" s="8">
        <v>2.2999999999999998</v>
      </c>
      <c r="O31" s="8">
        <v>4.8</v>
      </c>
      <c r="P31" s="8">
        <v>6.1</v>
      </c>
      <c r="Q31" s="11">
        <f>SUM(H31:P31)</f>
        <v>66.399999999999991</v>
      </c>
      <c r="R31" s="12">
        <f>LARGE(H31:P31,1)+LARGE(H31:P31,2)+LARGE(H31:P31,3)</f>
        <v>40</v>
      </c>
      <c r="T31" s="1">
        <f t="shared" ca="1" si="0"/>
        <v>0.21538068087031659</v>
      </c>
    </row>
    <row r="32" spans="1:23" ht="15.75" customHeight="1">
      <c r="A32" s="6"/>
      <c r="B32" s="7">
        <v>28</v>
      </c>
      <c r="C32" s="13" t="s">
        <v>16</v>
      </c>
      <c r="D32" s="40" t="s">
        <v>72</v>
      </c>
      <c r="E32" s="25"/>
      <c r="F32" s="26" t="s">
        <v>89</v>
      </c>
      <c r="G32" s="21" t="s">
        <v>22</v>
      </c>
      <c r="H32" s="8">
        <v>3.4</v>
      </c>
      <c r="I32" s="8">
        <v>3.5</v>
      </c>
      <c r="J32" s="8">
        <v>3.5</v>
      </c>
      <c r="K32" s="8">
        <v>4.7</v>
      </c>
      <c r="L32" s="8">
        <v>4.2</v>
      </c>
      <c r="M32" s="8">
        <v>5.8</v>
      </c>
      <c r="N32" s="8">
        <v>16.3</v>
      </c>
      <c r="O32" s="8">
        <v>3.4</v>
      </c>
      <c r="P32" s="8">
        <v>16.8</v>
      </c>
      <c r="Q32" s="11">
        <f>SUM(H32:P32)</f>
        <v>61.600000000000009</v>
      </c>
      <c r="R32" s="12">
        <f>LARGE(H32:P32,1)+LARGE(H32:P32,2)+LARGE(H32:P32,3)</f>
        <v>38.9</v>
      </c>
      <c r="T32" s="1">
        <f t="shared" ca="1" si="0"/>
        <v>0.86147882564234879</v>
      </c>
    </row>
    <row r="33" spans="1:20" ht="15.75" customHeight="1">
      <c r="A33" s="6"/>
      <c r="B33" s="7">
        <v>29</v>
      </c>
      <c r="C33" s="13" t="s">
        <v>16</v>
      </c>
      <c r="D33" s="40" t="s">
        <v>49</v>
      </c>
      <c r="E33" s="29"/>
      <c r="F33" s="29"/>
      <c r="G33" s="21" t="s">
        <v>19</v>
      </c>
      <c r="H33" s="8">
        <v>8.5</v>
      </c>
      <c r="I33" s="8">
        <v>11.7</v>
      </c>
      <c r="J33" s="8">
        <v>12.2</v>
      </c>
      <c r="K33" s="8">
        <v>12.5</v>
      </c>
      <c r="L33" s="8">
        <v>4</v>
      </c>
      <c r="M33" s="8">
        <v>6.8</v>
      </c>
      <c r="N33" s="8">
        <v>0</v>
      </c>
      <c r="O33" s="8">
        <v>0</v>
      </c>
      <c r="P33" s="8">
        <v>0</v>
      </c>
      <c r="Q33" s="11">
        <f>SUM(H33:P33)</f>
        <v>55.699999999999996</v>
      </c>
      <c r="R33" s="12">
        <f>LARGE(H33:P33,1)+LARGE(H33:P33,2)+LARGE(H33:P33,3)</f>
        <v>36.4</v>
      </c>
      <c r="T33" s="1">
        <f t="shared" ca="1" si="0"/>
        <v>0.9982374527745379</v>
      </c>
    </row>
    <row r="34" spans="1:20" ht="15.75" customHeight="1">
      <c r="A34" s="6"/>
      <c r="B34" s="7">
        <v>30</v>
      </c>
      <c r="C34" s="13" t="s">
        <v>16</v>
      </c>
      <c r="D34" s="44" t="s">
        <v>52</v>
      </c>
      <c r="E34" s="28"/>
      <c r="F34" s="28" t="s">
        <v>90</v>
      </c>
      <c r="G34" s="18" t="s">
        <v>19</v>
      </c>
      <c r="H34" s="8">
        <v>3.1</v>
      </c>
      <c r="I34" s="8">
        <v>7.4</v>
      </c>
      <c r="J34" s="8">
        <v>4.7</v>
      </c>
      <c r="K34" s="8">
        <v>11.5</v>
      </c>
      <c r="L34" s="8">
        <v>8.1999999999999993</v>
      </c>
      <c r="M34" s="8">
        <v>10.7</v>
      </c>
      <c r="N34" s="8">
        <v>5.0999999999999996</v>
      </c>
      <c r="O34" s="8">
        <v>13.6</v>
      </c>
      <c r="P34" s="8">
        <v>5.5</v>
      </c>
      <c r="Q34" s="11">
        <f>SUM(H34:P34)</f>
        <v>69.8</v>
      </c>
      <c r="R34" s="12">
        <f>LARGE(H34:P34,1)+LARGE(H34:P34,2)+LARGE(H34:P34,3)</f>
        <v>35.799999999999997</v>
      </c>
      <c r="T34" s="1">
        <f t="shared" ca="1" si="0"/>
        <v>0.27299431381038775</v>
      </c>
    </row>
    <row r="35" spans="1:20" ht="15.75" customHeight="1">
      <c r="A35" s="6"/>
      <c r="B35" s="7">
        <v>31</v>
      </c>
      <c r="C35" s="13" t="s">
        <v>16</v>
      </c>
      <c r="D35" s="40" t="s">
        <v>65</v>
      </c>
      <c r="E35" s="29"/>
      <c r="F35" s="29" t="s">
        <v>89</v>
      </c>
      <c r="G35" s="21" t="s">
        <v>66</v>
      </c>
      <c r="H35" s="8">
        <v>3.3</v>
      </c>
      <c r="I35" s="8">
        <v>3.7</v>
      </c>
      <c r="J35" s="8">
        <v>7.7</v>
      </c>
      <c r="K35" s="8">
        <v>8.4</v>
      </c>
      <c r="L35" s="8">
        <v>9.8000000000000007</v>
      </c>
      <c r="M35" s="8">
        <v>12.5</v>
      </c>
      <c r="N35" s="8">
        <v>10.1</v>
      </c>
      <c r="O35" s="8">
        <v>12.8</v>
      </c>
      <c r="P35" s="8">
        <v>7.6</v>
      </c>
      <c r="Q35" s="11">
        <f>SUM(H35:P35)</f>
        <v>75.900000000000006</v>
      </c>
      <c r="R35" s="12">
        <f>LARGE(H35:P35,1)+LARGE(H35:P35,2)+LARGE(H35:P35,3)</f>
        <v>35.4</v>
      </c>
      <c r="T35" s="1">
        <f t="shared" ca="1" si="0"/>
        <v>0.32289565207931836</v>
      </c>
    </row>
    <row r="36" spans="1:20" ht="15.75" customHeight="1">
      <c r="A36" s="6"/>
      <c r="B36" s="7">
        <v>32</v>
      </c>
      <c r="C36" s="13" t="s">
        <v>16</v>
      </c>
      <c r="D36" s="40" t="s">
        <v>51</v>
      </c>
      <c r="E36" s="29"/>
      <c r="F36" s="29" t="s">
        <v>91</v>
      </c>
      <c r="G36" s="21" t="s">
        <v>19</v>
      </c>
      <c r="H36" s="9">
        <v>3.7</v>
      </c>
      <c r="I36" s="8">
        <v>8.1999999999999993</v>
      </c>
      <c r="J36" s="8">
        <v>7.4</v>
      </c>
      <c r="K36" s="8">
        <v>13.2</v>
      </c>
      <c r="L36" s="8">
        <v>8</v>
      </c>
      <c r="M36" s="8">
        <v>6.9</v>
      </c>
      <c r="N36" s="8">
        <v>5.2</v>
      </c>
      <c r="O36" s="8">
        <v>10.9</v>
      </c>
      <c r="P36" s="8">
        <v>9.5</v>
      </c>
      <c r="Q36" s="11">
        <f>SUM(H36:P36)</f>
        <v>73</v>
      </c>
      <c r="R36" s="12">
        <f>LARGE(H36:P36,1)+LARGE(H36:P36,2)+LARGE(H36:P36,3)</f>
        <v>33.6</v>
      </c>
      <c r="T36" s="1">
        <f t="shared" ca="1" si="0"/>
        <v>0.91773042185835019</v>
      </c>
    </row>
    <row r="37" spans="1:20" ht="15.75" customHeight="1">
      <c r="A37" s="6"/>
      <c r="B37" s="7">
        <v>33</v>
      </c>
      <c r="C37" s="13" t="s">
        <v>16</v>
      </c>
      <c r="D37" s="41" t="s">
        <v>53</v>
      </c>
      <c r="E37" s="25"/>
      <c r="F37" s="29" t="s">
        <v>94</v>
      </c>
      <c r="G37" s="21" t="s">
        <v>19</v>
      </c>
      <c r="H37" s="9">
        <v>2.5</v>
      </c>
      <c r="I37" s="9">
        <v>10.199999999999999</v>
      </c>
      <c r="J37" s="9">
        <v>2.4</v>
      </c>
      <c r="K37" s="9">
        <v>2.6</v>
      </c>
      <c r="L37" s="9">
        <v>3.8</v>
      </c>
      <c r="M37" s="9">
        <v>1.6</v>
      </c>
      <c r="N37" s="9">
        <v>11.2</v>
      </c>
      <c r="O37" s="9">
        <v>10.7</v>
      </c>
      <c r="P37" s="9">
        <v>11.5</v>
      </c>
      <c r="Q37" s="11">
        <f>SUM(H37:P37)</f>
        <v>56.5</v>
      </c>
      <c r="R37" s="12">
        <f>LARGE(H37:P37,1)+LARGE(H37:P37,2)+LARGE(H37:P37,3)</f>
        <v>33.4</v>
      </c>
      <c r="T37" s="1">
        <f t="shared" ca="1" si="0"/>
        <v>0.38969286497023869</v>
      </c>
    </row>
    <row r="38" spans="1:20" ht="15.75" customHeight="1">
      <c r="A38" s="6"/>
      <c r="B38" s="7">
        <v>34</v>
      </c>
      <c r="C38" s="13" t="s">
        <v>16</v>
      </c>
      <c r="D38" s="39" t="s">
        <v>76</v>
      </c>
      <c r="E38" s="28"/>
      <c r="F38" s="28" t="s">
        <v>89</v>
      </c>
      <c r="G38" s="18" t="s">
        <v>22</v>
      </c>
      <c r="H38" s="9">
        <v>0</v>
      </c>
      <c r="I38" s="9">
        <v>5.0999999999999996</v>
      </c>
      <c r="J38" s="9">
        <v>6.9</v>
      </c>
      <c r="K38" s="9">
        <v>12.8</v>
      </c>
      <c r="L38" s="9">
        <v>0</v>
      </c>
      <c r="M38" s="9">
        <v>0</v>
      </c>
      <c r="N38" s="9">
        <v>6.4</v>
      </c>
      <c r="O38" s="9">
        <v>4.5</v>
      </c>
      <c r="P38" s="9">
        <v>12.2</v>
      </c>
      <c r="Q38" s="11">
        <f>SUM(H38:P38)</f>
        <v>47.900000000000006</v>
      </c>
      <c r="R38" s="12">
        <f>LARGE(H38:P38,1)+LARGE(H38:P38,2)+LARGE(H38:P38,3)</f>
        <v>31.9</v>
      </c>
      <c r="T38" s="1">
        <f t="shared" ca="1" si="0"/>
        <v>1.5330747978062775E-2</v>
      </c>
    </row>
    <row r="39" spans="1:20" ht="15.75" customHeight="1">
      <c r="A39" s="6"/>
      <c r="B39" s="7">
        <v>35</v>
      </c>
      <c r="C39" s="13" t="s">
        <v>16</v>
      </c>
      <c r="D39" s="40" t="s">
        <v>67</v>
      </c>
      <c r="E39" s="29"/>
      <c r="F39" s="29" t="s">
        <v>89</v>
      </c>
      <c r="G39" s="21" t="s">
        <v>66</v>
      </c>
      <c r="H39" s="9">
        <v>3</v>
      </c>
      <c r="I39" s="9">
        <v>3</v>
      </c>
      <c r="J39" s="9">
        <v>4.0999999999999996</v>
      </c>
      <c r="K39" s="9">
        <v>9.1999999999999993</v>
      </c>
      <c r="L39" s="9">
        <v>10.5</v>
      </c>
      <c r="M39" s="9">
        <v>9.5</v>
      </c>
      <c r="N39" s="9">
        <v>9.3000000000000007</v>
      </c>
      <c r="O39" s="9">
        <v>2.6</v>
      </c>
      <c r="P39" s="9">
        <v>10.199999999999999</v>
      </c>
      <c r="Q39" s="11">
        <f>SUM(H39:P39)</f>
        <v>61.399999999999991</v>
      </c>
      <c r="R39" s="12">
        <f>LARGE(H39:P39,1)+LARGE(H39:P39,2)+LARGE(H39:P39,3)</f>
        <v>30.2</v>
      </c>
      <c r="T39" s="1">
        <f t="shared" ca="1" si="0"/>
        <v>0.47244279102943021</v>
      </c>
    </row>
    <row r="40" spans="1:20" ht="15.75" customHeight="1">
      <c r="A40" s="6"/>
      <c r="B40" s="7">
        <v>36</v>
      </c>
      <c r="C40" s="13" t="s">
        <v>16</v>
      </c>
      <c r="D40" s="40" t="s">
        <v>48</v>
      </c>
      <c r="E40" s="29"/>
      <c r="F40" s="29" t="s">
        <v>90</v>
      </c>
      <c r="G40" s="21" t="s">
        <v>19</v>
      </c>
      <c r="H40" s="9">
        <v>7.8</v>
      </c>
      <c r="I40" s="9">
        <v>7.2</v>
      </c>
      <c r="J40" s="9">
        <v>6</v>
      </c>
      <c r="K40" s="9">
        <v>2.9</v>
      </c>
      <c r="L40" s="9">
        <v>10.9</v>
      </c>
      <c r="M40" s="9">
        <v>2.7</v>
      </c>
      <c r="N40" s="9">
        <v>2.6</v>
      </c>
      <c r="O40" s="9">
        <v>4.5999999999999996</v>
      </c>
      <c r="P40" s="9">
        <v>9</v>
      </c>
      <c r="Q40" s="11">
        <f>SUM(H40:P40)</f>
        <v>53.7</v>
      </c>
      <c r="R40" s="12">
        <f>LARGE(H40:P40,1)+LARGE(H40:P40,2)+LARGE(H40:P40,3)</f>
        <v>27.7</v>
      </c>
      <c r="T40" s="1">
        <f t="shared" ca="1" si="0"/>
        <v>0.58267723694388807</v>
      </c>
    </row>
    <row r="41" spans="1:20" ht="15.75" customHeight="1">
      <c r="A41" s="6"/>
      <c r="B41" s="7">
        <v>37</v>
      </c>
      <c r="C41" s="13" t="s">
        <v>16</v>
      </c>
      <c r="D41" s="39" t="s">
        <v>45</v>
      </c>
      <c r="E41" s="28"/>
      <c r="F41" s="28" t="s">
        <v>89</v>
      </c>
      <c r="G41" s="18" t="s">
        <v>28</v>
      </c>
      <c r="H41" s="9">
        <v>3</v>
      </c>
      <c r="I41" s="9">
        <v>3.3</v>
      </c>
      <c r="J41" s="9">
        <v>3.5</v>
      </c>
      <c r="K41" s="9">
        <v>3.8</v>
      </c>
      <c r="L41" s="9">
        <v>3</v>
      </c>
      <c r="M41" s="9">
        <v>6.2</v>
      </c>
      <c r="N41" s="9">
        <v>6</v>
      </c>
      <c r="O41" s="9">
        <v>10.199999999999999</v>
      </c>
      <c r="P41" s="9">
        <v>5.0999999999999996</v>
      </c>
      <c r="Q41" s="11">
        <f>SUM(H41:P41)</f>
        <v>44.1</v>
      </c>
      <c r="R41" s="12">
        <f>LARGE(H41:P41,1)+LARGE(H41:P41,2)+LARGE(H41:P41,3)</f>
        <v>22.4</v>
      </c>
      <c r="T41" s="1">
        <f t="shared" ca="1" si="0"/>
        <v>0.7637707022572231</v>
      </c>
    </row>
    <row r="42" spans="1:20" ht="15.75" customHeight="1">
      <c r="A42" s="6"/>
      <c r="B42" s="7">
        <v>38</v>
      </c>
      <c r="C42" s="13" t="s">
        <v>16</v>
      </c>
      <c r="D42" s="40" t="s">
        <v>68</v>
      </c>
      <c r="E42" s="29"/>
      <c r="F42" s="29" t="s">
        <v>89</v>
      </c>
      <c r="G42" s="21" t="s">
        <v>66</v>
      </c>
      <c r="H42" s="9">
        <v>8.6999999999999993</v>
      </c>
      <c r="I42" s="9">
        <v>3.4</v>
      </c>
      <c r="J42" s="9">
        <v>2.5</v>
      </c>
      <c r="K42" s="9">
        <v>3.9</v>
      </c>
      <c r="L42" s="9">
        <v>4</v>
      </c>
      <c r="M42" s="9">
        <v>2</v>
      </c>
      <c r="N42" s="9">
        <v>6.1</v>
      </c>
      <c r="O42" s="9">
        <v>3.2</v>
      </c>
      <c r="P42" s="9">
        <v>7</v>
      </c>
      <c r="Q42" s="11">
        <f>SUM(H42:P42)</f>
        <v>40.800000000000004</v>
      </c>
      <c r="R42" s="12">
        <f>LARGE(H42:P42,1)+LARGE(H42:P42,2)+LARGE(H42:P42,3)</f>
        <v>21.799999999999997</v>
      </c>
      <c r="T42" s="1">
        <f t="shared" ca="1" si="0"/>
        <v>0.42665673820189476</v>
      </c>
    </row>
    <row r="43" spans="1:20" ht="15.75" customHeight="1">
      <c r="A43" s="6"/>
      <c r="B43" s="7">
        <v>39</v>
      </c>
      <c r="C43" s="13" t="s">
        <v>16</v>
      </c>
      <c r="D43" s="40" t="s">
        <v>64</v>
      </c>
      <c r="E43" s="29"/>
      <c r="F43" s="29" t="s">
        <v>89</v>
      </c>
      <c r="G43" s="21" t="s">
        <v>23</v>
      </c>
      <c r="H43" s="9">
        <v>4.8</v>
      </c>
      <c r="I43" s="9">
        <v>7.5</v>
      </c>
      <c r="J43" s="9">
        <v>5.9</v>
      </c>
      <c r="K43" s="9">
        <v>3.2</v>
      </c>
      <c r="L43" s="9">
        <v>4.5</v>
      </c>
      <c r="M43" s="9">
        <v>3.6</v>
      </c>
      <c r="N43" s="9">
        <v>2.2999999999999998</v>
      </c>
      <c r="O43" s="9">
        <v>2.4</v>
      </c>
      <c r="P43" s="9">
        <v>2.5</v>
      </c>
      <c r="Q43" s="11">
        <f>SUM(H43:P43)</f>
        <v>36.700000000000003</v>
      </c>
      <c r="R43" s="12">
        <f>LARGE(H43:P43,1)+LARGE(H43:P43,2)+LARGE(H43:P43,3)</f>
        <v>18.2</v>
      </c>
      <c r="T43" s="1">
        <f t="shared" ca="1" si="0"/>
        <v>0.95323022809376057</v>
      </c>
    </row>
    <row r="44" spans="1:20" ht="15.75" customHeight="1">
      <c r="A44" s="6"/>
      <c r="B44" s="7">
        <v>40</v>
      </c>
      <c r="C44" s="13" t="s">
        <v>16</v>
      </c>
      <c r="D44" s="40" t="s">
        <v>93</v>
      </c>
      <c r="E44" s="29"/>
      <c r="F44" s="29" t="s">
        <v>90</v>
      </c>
      <c r="G44" s="21" t="s">
        <v>22</v>
      </c>
      <c r="H44" s="9">
        <v>8.1999999999999993</v>
      </c>
      <c r="I44" s="9">
        <v>0.7</v>
      </c>
      <c r="J44" s="9">
        <v>1.9</v>
      </c>
      <c r="K44" s="9">
        <v>1.6</v>
      </c>
      <c r="L44" s="9">
        <v>0.4</v>
      </c>
      <c r="M44" s="9">
        <v>1.4</v>
      </c>
      <c r="N44" s="9">
        <v>1.7</v>
      </c>
      <c r="O44" s="9">
        <v>5.6</v>
      </c>
      <c r="P44" s="9">
        <v>2.7</v>
      </c>
      <c r="Q44" s="11">
        <f>SUM(H44:P44)</f>
        <v>24.2</v>
      </c>
      <c r="R44" s="12">
        <f>LARGE(H44:P44,1)+LARGE(H44:P44,2)+LARGE(H44:P44,3)</f>
        <v>16.5</v>
      </c>
      <c r="T44" s="1">
        <f t="shared" ca="1" si="0"/>
        <v>0.2580607383859489</v>
      </c>
    </row>
    <row r="45" spans="1:20" ht="15.75" customHeight="1">
      <c r="A45" s="6"/>
      <c r="B45" s="7">
        <v>41</v>
      </c>
      <c r="C45" s="13" t="s">
        <v>16</v>
      </c>
      <c r="D45" s="40" t="s">
        <v>20</v>
      </c>
      <c r="E45" s="29" t="s">
        <v>27</v>
      </c>
      <c r="F45" s="25" t="s">
        <v>91</v>
      </c>
      <c r="G45" s="21" t="s">
        <v>33</v>
      </c>
      <c r="H45" s="9">
        <v>2.4</v>
      </c>
      <c r="I45" s="9">
        <v>2.5</v>
      </c>
      <c r="J45" s="9">
        <v>2.8</v>
      </c>
      <c r="K45" s="9">
        <v>3.3</v>
      </c>
      <c r="L45" s="9">
        <v>0</v>
      </c>
      <c r="M45" s="9">
        <v>5.2</v>
      </c>
      <c r="N45" s="9">
        <v>4.3</v>
      </c>
      <c r="O45" s="9">
        <v>4.0999999999999996</v>
      </c>
      <c r="P45" s="9">
        <v>2.6</v>
      </c>
      <c r="Q45" s="11">
        <f>SUM(H45:P45)</f>
        <v>27.200000000000003</v>
      </c>
      <c r="R45" s="12">
        <f>LARGE(H45:P45,1)+LARGE(H45:P45,2)+LARGE(H45:P45,3)</f>
        <v>13.6</v>
      </c>
    </row>
    <row r="46" spans="1:20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20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20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5.75" customHeight="1"/>
    <row r="247" spans="1:18" ht="15.75" customHeight="1"/>
    <row r="248" spans="1:18" ht="15.75" customHeight="1"/>
    <row r="249" spans="1:18" ht="15.75" customHeight="1"/>
    <row r="250" spans="1:18" ht="15.75" customHeight="1"/>
    <row r="251" spans="1:18" ht="15.75" customHeight="1"/>
    <row r="252" spans="1:18" ht="15.75" customHeight="1"/>
    <row r="253" spans="1:18" ht="15.75" customHeight="1"/>
    <row r="254" spans="1:18" ht="15.75" customHeight="1"/>
    <row r="255" spans="1:18" ht="15.75" customHeight="1"/>
    <row r="256" spans="1:18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</sheetData>
  <sortState ref="B5:R45">
    <sortCondition descending="1" ref="R5:R45"/>
  </sortState>
  <mergeCells count="3">
    <mergeCell ref="D1:G2"/>
    <mergeCell ref="I1:K2"/>
    <mergeCell ref="M1:Q2"/>
  </mergeCells>
  <conditionalFormatting sqref="H5:P45">
    <cfRule type="cellIs" dxfId="1" priority="1" operator="equal">
      <formula>0</formula>
    </cfRule>
  </conditionalFormatting>
  <pageMargins left="0.7" right="0.7" top="0.75" bottom="0.75" header="0" footer="0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6"/>
  <sheetViews>
    <sheetView workbookViewId="0">
      <selection activeCell="B4" sqref="B4:J14"/>
    </sheetView>
  </sheetViews>
  <sheetFormatPr defaultRowHeight="12.75"/>
  <cols>
    <col min="4" max="4" width="25.42578125" bestFit="1" customWidth="1"/>
    <col min="7" max="7" width="13" bestFit="1" customWidth="1"/>
  </cols>
  <sheetData>
    <row r="4" spans="2:10">
      <c r="B4" s="3"/>
      <c r="C4" s="14" t="s">
        <v>0</v>
      </c>
      <c r="D4" s="16" t="s">
        <v>1</v>
      </c>
      <c r="E4" s="16" t="s">
        <v>2</v>
      </c>
      <c r="F4" s="17" t="s">
        <v>3</v>
      </c>
      <c r="G4" s="16" t="s">
        <v>4</v>
      </c>
      <c r="H4" s="4" t="s">
        <v>79</v>
      </c>
      <c r="I4" s="4" t="s">
        <v>16</v>
      </c>
      <c r="J4" s="5" t="s">
        <v>8</v>
      </c>
    </row>
    <row r="5" spans="2:10" ht="15">
      <c r="B5" s="7">
        <v>1</v>
      </c>
      <c r="C5" s="10" t="s">
        <v>79</v>
      </c>
      <c r="D5" s="40" t="s">
        <v>18</v>
      </c>
      <c r="E5" s="23" t="s">
        <v>26</v>
      </c>
      <c r="F5" s="20"/>
      <c r="G5" s="21" t="s">
        <v>33</v>
      </c>
      <c r="H5" s="50">
        <v>99.9</v>
      </c>
      <c r="I5" s="8">
        <v>117.2</v>
      </c>
      <c r="J5" s="11">
        <f>SUM(H5:I5)</f>
        <v>217.10000000000002</v>
      </c>
    </row>
    <row r="6" spans="2:10" ht="15">
      <c r="B6" s="7">
        <v>2</v>
      </c>
      <c r="C6" s="10" t="s">
        <v>79</v>
      </c>
      <c r="D6" s="40" t="s">
        <v>21</v>
      </c>
      <c r="E6" s="23" t="s">
        <v>25</v>
      </c>
      <c r="F6" s="20"/>
      <c r="G6" s="21" t="s">
        <v>19</v>
      </c>
      <c r="H6" s="8">
        <v>103.5</v>
      </c>
      <c r="I6" s="8">
        <v>94.9</v>
      </c>
      <c r="J6" s="11">
        <f>SUM(H6:I6)</f>
        <v>198.4</v>
      </c>
    </row>
    <row r="7" spans="2:10" ht="15">
      <c r="B7" s="7">
        <v>3</v>
      </c>
      <c r="C7" s="10" t="s">
        <v>79</v>
      </c>
      <c r="D7" s="41" t="s">
        <v>41</v>
      </c>
      <c r="E7" s="31"/>
      <c r="F7" s="32"/>
      <c r="G7" s="21" t="s">
        <v>22</v>
      </c>
      <c r="H7" s="12">
        <v>97.5</v>
      </c>
      <c r="I7" s="8">
        <v>98</v>
      </c>
      <c r="J7" s="11">
        <f>SUM(H7:I7)</f>
        <v>195.5</v>
      </c>
    </row>
    <row r="8" spans="2:10" ht="15">
      <c r="B8" s="7">
        <v>4</v>
      </c>
      <c r="C8" s="10" t="s">
        <v>79</v>
      </c>
      <c r="D8" s="41" t="s">
        <v>34</v>
      </c>
      <c r="E8" s="20" t="s">
        <v>35</v>
      </c>
      <c r="F8" s="20"/>
      <c r="G8" s="21" t="s">
        <v>22</v>
      </c>
      <c r="H8" s="12">
        <v>71.400000000000006</v>
      </c>
      <c r="I8" s="8">
        <v>111.1</v>
      </c>
      <c r="J8" s="11">
        <f>SUM(H8:I8)</f>
        <v>182.5</v>
      </c>
    </row>
    <row r="9" spans="2:10" ht="30">
      <c r="B9" s="7">
        <v>5</v>
      </c>
      <c r="C9" s="10" t="s">
        <v>79</v>
      </c>
      <c r="D9" s="41" t="s">
        <v>37</v>
      </c>
      <c r="E9" s="20" t="s">
        <v>38</v>
      </c>
      <c r="F9" s="20"/>
      <c r="G9" s="21" t="s">
        <v>36</v>
      </c>
      <c r="H9" s="12">
        <v>79.099999999999994</v>
      </c>
      <c r="I9" s="8">
        <v>101.2</v>
      </c>
      <c r="J9" s="11">
        <f>SUM(H9:I9)</f>
        <v>180.3</v>
      </c>
    </row>
    <row r="10" spans="2:10" ht="15">
      <c r="B10" s="7">
        <v>6</v>
      </c>
      <c r="C10" s="10" t="s">
        <v>79</v>
      </c>
      <c r="D10" s="41" t="s">
        <v>42</v>
      </c>
      <c r="E10" s="30"/>
      <c r="F10" s="32"/>
      <c r="G10" s="21" t="s">
        <v>22</v>
      </c>
      <c r="H10" s="12">
        <v>79.599999999999994</v>
      </c>
      <c r="I10" s="8">
        <v>94.7</v>
      </c>
      <c r="J10" s="11">
        <f>SUM(H10:I10)</f>
        <v>174.3</v>
      </c>
    </row>
    <row r="11" spans="2:10" ht="15">
      <c r="B11" s="7">
        <v>7</v>
      </c>
      <c r="C11" s="10" t="s">
        <v>79</v>
      </c>
      <c r="D11" s="41" t="s">
        <v>54</v>
      </c>
      <c r="E11" s="20"/>
      <c r="F11" s="20" t="s">
        <v>17</v>
      </c>
      <c r="G11" s="21" t="s">
        <v>19</v>
      </c>
      <c r="H11" s="12">
        <v>85.1</v>
      </c>
      <c r="I11" s="8">
        <v>81</v>
      </c>
      <c r="J11" s="11">
        <f>SUM(H11:I11)</f>
        <v>166.1</v>
      </c>
    </row>
    <row r="12" spans="2:10" ht="30">
      <c r="B12" s="7">
        <v>8</v>
      </c>
      <c r="C12" s="10" t="s">
        <v>79</v>
      </c>
      <c r="D12" s="40" t="s">
        <v>46</v>
      </c>
      <c r="E12" s="23"/>
      <c r="F12" s="23"/>
      <c r="G12" s="21" t="s">
        <v>47</v>
      </c>
      <c r="H12" s="9">
        <v>103.9</v>
      </c>
      <c r="I12" s="8">
        <v>41.3</v>
      </c>
      <c r="J12" s="11">
        <f>SUM(H12:I12)</f>
        <v>145.19999999999999</v>
      </c>
    </row>
    <row r="13" spans="2:10" ht="15">
      <c r="B13" s="7">
        <v>9</v>
      </c>
      <c r="C13" s="10" t="s">
        <v>79</v>
      </c>
      <c r="D13" s="39" t="s">
        <v>81</v>
      </c>
      <c r="E13" s="19"/>
      <c r="F13" s="19" t="s">
        <v>89</v>
      </c>
      <c r="G13" s="18" t="s">
        <v>22</v>
      </c>
      <c r="H13" s="12">
        <v>83.7</v>
      </c>
      <c r="I13" s="8">
        <v>56.4</v>
      </c>
      <c r="J13" s="11">
        <f>SUM(H13:I13)</f>
        <v>140.1</v>
      </c>
    </row>
    <row r="14" spans="2:10" ht="15">
      <c r="B14" s="7">
        <v>10</v>
      </c>
      <c r="C14" s="10" t="s">
        <v>79</v>
      </c>
      <c r="D14" s="40" t="s">
        <v>49</v>
      </c>
      <c r="E14" s="23"/>
      <c r="F14" s="23"/>
      <c r="G14" s="21" t="s">
        <v>19</v>
      </c>
      <c r="H14" s="12">
        <v>93.7</v>
      </c>
      <c r="I14" s="8">
        <v>36.4</v>
      </c>
      <c r="J14" s="11">
        <f>SUM(H14:I14)</f>
        <v>130.1</v>
      </c>
    </row>
    <row r="15" spans="2:10" ht="15">
      <c r="B15" s="7">
        <v>11</v>
      </c>
      <c r="C15" s="10" t="s">
        <v>79</v>
      </c>
      <c r="D15" s="40" t="s">
        <v>51</v>
      </c>
      <c r="E15" s="23"/>
      <c r="F15" s="23" t="s">
        <v>91</v>
      </c>
      <c r="G15" s="21" t="s">
        <v>19</v>
      </c>
      <c r="H15" s="12">
        <v>80.099999999999994</v>
      </c>
      <c r="I15" s="8">
        <v>33.6</v>
      </c>
      <c r="J15" s="11">
        <f>SUM(H15:I15)</f>
        <v>113.69999999999999</v>
      </c>
    </row>
    <row r="16" spans="2:10" ht="15">
      <c r="B16" s="7">
        <v>12</v>
      </c>
      <c r="C16" s="10" t="s">
        <v>79</v>
      </c>
      <c r="D16" s="40" t="s">
        <v>20</v>
      </c>
      <c r="E16" s="23" t="s">
        <v>27</v>
      </c>
      <c r="F16" s="20" t="s">
        <v>91</v>
      </c>
      <c r="G16" s="21" t="s">
        <v>33</v>
      </c>
      <c r="H16" s="12">
        <v>96.7</v>
      </c>
      <c r="I16" s="8">
        <v>13.6</v>
      </c>
      <c r="J16" s="11">
        <f>SUM(H16:I16)</f>
        <v>110.3</v>
      </c>
    </row>
  </sheetData>
  <sortState ref="B5:J16">
    <sortCondition descending="1" ref="J5:J16"/>
  </sortState>
  <conditionalFormatting sqref="H5:I6 I7:I16">
    <cfRule type="cellIs" dxfId="0" priority="1" operator="equal">
      <formula>0</formula>
    </cfRule>
  </conditionalFormatting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F1N 150</vt:lpstr>
      <vt:lpstr>F1N</vt:lpstr>
      <vt:lpstr>Zbroj kategorija</vt:lpstr>
      <vt:lpstr>F1N!Print_Area</vt:lpstr>
      <vt:lpstr>'F1N 150'!Print_Area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Nisevic</dc:creator>
  <cp:lastModifiedBy>Igor Nisevic</cp:lastModifiedBy>
  <cp:lastPrinted>2023-10-28T14:36:05Z</cp:lastPrinted>
  <dcterms:modified xsi:type="dcterms:W3CDTF">2023-10-28T14:36:21Z</dcterms:modified>
</cp:coreProperties>
</file>