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 activeTab="1"/>
  </bookViews>
  <sheets>
    <sheet name="F1N150" sheetId="1" r:id="rId1"/>
    <sheet name="F1N" sheetId="2" r:id="rId2"/>
  </sheets>
  <definedNames>
    <definedName name="Excel_BuiltIn_Print_Area">F1N150!$A$1:$R$39</definedName>
    <definedName name="lw_1354615894_2">F1N150!#REF!</definedName>
    <definedName name="lw_1354615894_3">F1N150!#REF!</definedName>
    <definedName name="_xlnm.Print_Area" localSheetId="1">F1N!$B$1:$R$56</definedName>
    <definedName name="_xlnm.Print_Area" localSheetId="0">F1N150!$B$1:$R$61</definedName>
  </definedNames>
  <calcPr calcId="124519"/>
</workbook>
</file>

<file path=xl/calcChain.xml><?xml version="1.0" encoding="utf-8"?>
<calcChain xmlns="http://schemas.openxmlformats.org/spreadsheetml/2006/main">
  <c r="R60" i="1"/>
  <c r="R67" i="2"/>
  <c r="Q67"/>
  <c r="T66"/>
  <c r="R66"/>
  <c r="Q66"/>
  <c r="T65"/>
  <c r="R65"/>
  <c r="Q65"/>
  <c r="T64"/>
  <c r="R64"/>
  <c r="Q64"/>
  <c r="T63"/>
  <c r="R63"/>
  <c r="Q63"/>
  <c r="T62"/>
  <c r="R62"/>
  <c r="Q62"/>
  <c r="T61"/>
  <c r="R61"/>
  <c r="Q61"/>
  <c r="T60"/>
  <c r="R60"/>
  <c r="Q60"/>
  <c r="T59"/>
  <c r="R59"/>
  <c r="Q59"/>
  <c r="T58"/>
  <c r="R58"/>
  <c r="Q58"/>
  <c r="T57"/>
  <c r="R57"/>
  <c r="Q57"/>
  <c r="T56"/>
  <c r="R6"/>
  <c r="Q6"/>
  <c r="T55"/>
  <c r="R28"/>
  <c r="Q28"/>
  <c r="T54"/>
  <c r="R37"/>
  <c r="Q37"/>
  <c r="T53"/>
  <c r="R21"/>
  <c r="Q21"/>
  <c r="T52"/>
  <c r="R25"/>
  <c r="Q25"/>
  <c r="T51"/>
  <c r="R27"/>
  <c r="Q27"/>
  <c r="T50"/>
  <c r="R16"/>
  <c r="Q16"/>
  <c r="T49"/>
  <c r="R20"/>
  <c r="Q20"/>
  <c r="T48"/>
  <c r="R38"/>
  <c r="Q38"/>
  <c r="T47"/>
  <c r="R34"/>
  <c r="Q34"/>
  <c r="T46"/>
  <c r="R49"/>
  <c r="Q49"/>
  <c r="T45"/>
  <c r="R41"/>
  <c r="Q41"/>
  <c r="T44"/>
  <c r="R55"/>
  <c r="Q55"/>
  <c r="T43"/>
  <c r="R40"/>
  <c r="Q40"/>
  <c r="T42"/>
  <c r="R33"/>
  <c r="Q33"/>
  <c r="T41"/>
  <c r="R36"/>
  <c r="Q36"/>
  <c r="T40"/>
  <c r="R23"/>
  <c r="Q23"/>
  <c r="T39"/>
  <c r="R47"/>
  <c r="Q47"/>
  <c r="T38"/>
  <c r="R26"/>
  <c r="Q26"/>
  <c r="T37"/>
  <c r="R39"/>
  <c r="Q39"/>
  <c r="T36"/>
  <c r="R11"/>
  <c r="Q11"/>
  <c r="T35"/>
  <c r="R44"/>
  <c r="Q44"/>
  <c r="T34"/>
  <c r="R30"/>
  <c r="Q30"/>
  <c r="T33"/>
  <c r="R45"/>
  <c r="Q45"/>
  <c r="T32"/>
  <c r="R14"/>
  <c r="Q14"/>
  <c r="T31"/>
  <c r="R9"/>
  <c r="Q9"/>
  <c r="T30"/>
  <c r="R24"/>
  <c r="Q24"/>
  <c r="T29"/>
  <c r="R19"/>
  <c r="Q19"/>
  <c r="T28"/>
  <c r="R22"/>
  <c r="Q22"/>
  <c r="T27"/>
  <c r="R13"/>
  <c r="Q13"/>
  <c r="T26"/>
  <c r="R42"/>
  <c r="Q42"/>
  <c r="T25"/>
  <c r="T24"/>
  <c r="R51"/>
  <c r="Q51"/>
  <c r="T23"/>
  <c r="R29"/>
  <c r="Q29"/>
  <c r="T22"/>
  <c r="R31"/>
  <c r="Q31"/>
  <c r="T21"/>
  <c r="R32"/>
  <c r="Q32"/>
  <c r="R52"/>
  <c r="Q52"/>
  <c r="T20"/>
  <c r="R7"/>
  <c r="Q7"/>
  <c r="T19"/>
  <c r="R43"/>
  <c r="Q43"/>
  <c r="T18"/>
  <c r="T17"/>
  <c r="T16"/>
  <c r="R18"/>
  <c r="Q18"/>
  <c r="T15"/>
  <c r="R53"/>
  <c r="Q53"/>
  <c r="T14"/>
  <c r="R50"/>
  <c r="Q50"/>
  <c r="T13"/>
  <c r="T12"/>
  <c r="R15"/>
  <c r="Q15"/>
  <c r="T11"/>
  <c r="R12"/>
  <c r="Q12"/>
  <c r="T10"/>
  <c r="R10"/>
  <c r="Q10"/>
  <c r="T9"/>
  <c r="R35"/>
  <c r="Q35"/>
  <c r="T8"/>
  <c r="R46"/>
  <c r="Q46"/>
  <c r="T7"/>
  <c r="R48"/>
  <c r="Q48"/>
  <c r="R5"/>
  <c r="Q5"/>
  <c r="R17"/>
  <c r="Q17"/>
  <c r="R8"/>
  <c r="Q8"/>
  <c r="T6"/>
  <c r="R54"/>
  <c r="Q54"/>
  <c r="T5"/>
  <c r="R56"/>
  <c r="Q56"/>
  <c r="T4"/>
  <c r="T86" i="1"/>
  <c r="R86"/>
  <c r="Q86"/>
  <c r="T85"/>
  <c r="R85"/>
  <c r="Q85"/>
  <c r="T84"/>
  <c r="R84"/>
  <c r="Q84"/>
  <c r="T83"/>
  <c r="R83"/>
  <c r="Q83"/>
  <c r="T82"/>
  <c r="R82"/>
  <c r="Q82"/>
  <c r="T81"/>
  <c r="R81"/>
  <c r="Q81"/>
  <c r="T80"/>
  <c r="R80"/>
  <c r="Q80"/>
  <c r="T79"/>
  <c r="R79"/>
  <c r="Q79"/>
  <c r="T78"/>
  <c r="R78"/>
  <c r="Q78"/>
  <c r="T77"/>
  <c r="R77"/>
  <c r="Q77"/>
  <c r="T76"/>
  <c r="R76"/>
  <c r="Q76"/>
  <c r="T75"/>
  <c r="R75"/>
  <c r="Q75"/>
  <c r="T74"/>
  <c r="R74"/>
  <c r="Q74"/>
  <c r="T73"/>
  <c r="R73"/>
  <c r="Q73"/>
  <c r="T72"/>
  <c r="R72"/>
  <c r="Q72"/>
  <c r="T71"/>
  <c r="R71"/>
  <c r="Q71"/>
  <c r="T70"/>
  <c r="R70"/>
  <c r="Q70"/>
  <c r="T69"/>
  <c r="R69"/>
  <c r="Q69"/>
  <c r="T68"/>
  <c r="R68"/>
  <c r="Q68"/>
  <c r="T67"/>
  <c r="R67"/>
  <c r="Q67"/>
  <c r="T66"/>
  <c r="R66"/>
  <c r="Q66"/>
  <c r="T65"/>
  <c r="R65"/>
  <c r="Q65"/>
  <c r="T64"/>
  <c r="R64"/>
  <c r="Q64"/>
  <c r="T63"/>
  <c r="R63"/>
  <c r="Q63"/>
  <c r="T62"/>
  <c r="R62"/>
  <c r="Q62"/>
  <c r="T61"/>
  <c r="R6"/>
  <c r="Q6"/>
  <c r="T60"/>
  <c r="R14"/>
  <c r="Q14"/>
  <c r="T59"/>
  <c r="R46"/>
  <c r="Q46"/>
  <c r="T58"/>
  <c r="R26"/>
  <c r="Q26"/>
  <c r="T57"/>
  <c r="R54"/>
  <c r="Q54"/>
  <c r="T56"/>
  <c r="R51"/>
  <c r="Q51"/>
  <c r="T55"/>
  <c r="R34"/>
  <c r="Q34"/>
  <c r="T54"/>
  <c r="R22"/>
  <c r="Q22"/>
  <c r="T53"/>
  <c r="R29"/>
  <c r="Q29"/>
  <c r="T52"/>
  <c r="R31"/>
  <c r="Q31"/>
  <c r="T51"/>
  <c r="R30"/>
  <c r="Q30"/>
  <c r="T50"/>
  <c r="R25"/>
  <c r="Q25"/>
  <c r="T49"/>
  <c r="R40"/>
  <c r="Q40"/>
  <c r="T48"/>
  <c r="R13"/>
  <c r="Q13"/>
  <c r="T47"/>
  <c r="R58"/>
  <c r="Q58"/>
  <c r="T46"/>
  <c r="R44"/>
  <c r="Q44"/>
  <c r="T45"/>
  <c r="R36"/>
  <c r="Q36"/>
  <c r="T44"/>
  <c r="R11"/>
  <c r="Q11"/>
  <c r="T43"/>
  <c r="R48"/>
  <c r="Q48"/>
  <c r="T42"/>
  <c r="R47"/>
  <c r="Q47"/>
  <c r="T41"/>
  <c r="R50"/>
  <c r="Q50"/>
  <c r="R55"/>
  <c r="Q55"/>
  <c r="T40"/>
  <c r="R38"/>
  <c r="Q38"/>
  <c r="T39"/>
  <c r="R35"/>
  <c r="Q35"/>
  <c r="T38"/>
  <c r="R8"/>
  <c r="Q8"/>
  <c r="T37"/>
  <c r="R49"/>
  <c r="Q49"/>
  <c r="T36"/>
  <c r="R37"/>
  <c r="Q37"/>
  <c r="T35"/>
  <c r="R10"/>
  <c r="Q10"/>
  <c r="T34"/>
  <c r="T33"/>
  <c r="T32"/>
  <c r="T31"/>
  <c r="R56"/>
  <c r="Q56"/>
  <c r="T30"/>
  <c r="R12"/>
  <c r="Q12"/>
  <c r="T29"/>
  <c r="R15"/>
  <c r="Q15"/>
  <c r="T28"/>
  <c r="R52"/>
  <c r="Q52"/>
  <c r="T27"/>
  <c r="R33"/>
  <c r="Q33"/>
  <c r="T26"/>
  <c r="R45"/>
  <c r="Q45"/>
  <c r="R41"/>
  <c r="Q41"/>
  <c r="T25"/>
  <c r="T24"/>
  <c r="R9"/>
  <c r="Q9"/>
  <c r="T23"/>
  <c r="R21"/>
  <c r="Q21"/>
  <c r="T22"/>
  <c r="R42"/>
  <c r="Q42"/>
  <c r="T21"/>
  <c r="R61"/>
  <c r="Q61"/>
  <c r="T20"/>
  <c r="R16"/>
  <c r="Q16"/>
  <c r="T19"/>
  <c r="R19"/>
  <c r="Q19"/>
  <c r="T18"/>
  <c r="R27"/>
  <c r="Q27"/>
  <c r="T17"/>
  <c r="T16"/>
  <c r="R18"/>
  <c r="Q18"/>
  <c r="T15"/>
  <c r="R32"/>
  <c r="Q32"/>
  <c r="T14"/>
  <c r="R59"/>
  <c r="Q59"/>
  <c r="T13"/>
  <c r="R24"/>
  <c r="Q24"/>
  <c r="T12"/>
  <c r="R5"/>
  <c r="Q5"/>
  <c r="T11"/>
  <c r="R57"/>
  <c r="Q57"/>
  <c r="T10"/>
  <c r="R28"/>
  <c r="Q28"/>
  <c r="T9"/>
  <c r="R53"/>
  <c r="Q53"/>
  <c r="T8"/>
  <c r="R23"/>
  <c r="Q23"/>
  <c r="T7"/>
  <c r="R43"/>
  <c r="Q43"/>
  <c r="T6"/>
  <c r="R17"/>
  <c r="Q17"/>
  <c r="R39"/>
  <c r="Q39"/>
  <c r="R20"/>
  <c r="Q20"/>
  <c r="T5"/>
  <c r="R7"/>
  <c r="Q7"/>
  <c r="Q60"/>
  <c r="T4"/>
</calcChain>
</file>

<file path=xl/sharedStrings.xml><?xml version="1.0" encoding="utf-8"?>
<sst xmlns="http://schemas.openxmlformats.org/spreadsheetml/2006/main" count="484" uniqueCount="101">
  <si>
    <t>Class:</t>
  </si>
  <si>
    <t>Name</t>
  </si>
  <si>
    <t>Licence</t>
  </si>
  <si>
    <t>Junior</t>
  </si>
  <si>
    <t>Club</t>
  </si>
  <si>
    <t>F1</t>
  </si>
  <si>
    <t>F2</t>
  </si>
  <si>
    <t>F3</t>
  </si>
  <si>
    <t>Total</t>
  </si>
  <si>
    <t>F4</t>
  </si>
  <si>
    <t>F5</t>
  </si>
  <si>
    <t>F6</t>
  </si>
  <si>
    <t>F7</t>
  </si>
  <si>
    <t>F8</t>
  </si>
  <si>
    <t>F9</t>
  </si>
  <si>
    <t>3 Best</t>
  </si>
  <si>
    <t>F1N</t>
  </si>
  <si>
    <t>(jr)</t>
  </si>
  <si>
    <t>F1N150</t>
  </si>
  <si>
    <t>AK Karlovac</t>
  </si>
  <si>
    <t>Ozimec, Darko</t>
  </si>
  <si>
    <t>AK Osijek</t>
  </si>
  <si>
    <t>Ozimec, Mirjana</t>
  </si>
  <si>
    <t>Nišević, Igor</t>
  </si>
  <si>
    <t>Zobec, Vilim</t>
  </si>
  <si>
    <t>Glogoški, Filip</t>
  </si>
  <si>
    <t>AK Sombor</t>
  </si>
  <si>
    <t>CTK Čeminac</t>
  </si>
  <si>
    <t>F1N-150</t>
  </si>
  <si>
    <t>Šikić, Antun</t>
  </si>
  <si>
    <t>F-039</t>
  </si>
  <si>
    <t>F-028</t>
  </si>
  <si>
    <t>F-087</t>
  </si>
  <si>
    <t>F-088</t>
  </si>
  <si>
    <t>F-102</t>
  </si>
  <si>
    <t>Rešetar, Josip</t>
  </si>
  <si>
    <t>AK Zenica</t>
  </si>
  <si>
    <t>Jusufović, Monja</t>
  </si>
  <si>
    <t>Nedić, Milivoje</t>
  </si>
  <si>
    <t>Subašić, Admir</t>
  </si>
  <si>
    <t>Zilić, Amra</t>
  </si>
  <si>
    <t>Zilić, Ferid</t>
  </si>
  <si>
    <t>Gregić, Jakov 4 raz</t>
  </si>
  <si>
    <t>Gregić, Jana 3 raz</t>
  </si>
  <si>
    <t>Lozančić, Luka 6 raz</t>
  </si>
  <si>
    <t>Rudvald, Marin 3 raz</t>
  </si>
  <si>
    <t>Duvnjak, Aleksandar 8 raz</t>
  </si>
  <si>
    <t>Kantor, Filip 6 raz</t>
  </si>
  <si>
    <t>AK Požega</t>
  </si>
  <si>
    <t>Last, Bruno</t>
  </si>
  <si>
    <t>Marinović, Lovro 6 raz</t>
  </si>
  <si>
    <t>Pus, Mario</t>
  </si>
  <si>
    <t>Raić, Antun 7 raz</t>
  </si>
  <si>
    <t>Krmpotić, Luka</t>
  </si>
  <si>
    <t>AK Sisak</t>
  </si>
  <si>
    <t>Rešetar, Jakov 4 raz</t>
  </si>
  <si>
    <t>Svedružić, Leon 6 raz</t>
  </si>
  <si>
    <t>Brandić, Dino 2 raz</t>
  </si>
  <si>
    <t>CTK Osijek</t>
  </si>
  <si>
    <t>Bürger, Leon 2 raz</t>
  </si>
  <si>
    <t>Šimunović, Tea 2 raz</t>
  </si>
  <si>
    <t>F-035</t>
  </si>
  <si>
    <t>Tadić, Mariano 8 raz</t>
  </si>
  <si>
    <t>Aščić, Lara 8 raz</t>
  </si>
  <si>
    <t>OŠ Tenja</t>
  </si>
  <si>
    <t>Šuljak, Patricia 8 raz</t>
  </si>
  <si>
    <t>Tarcal, Stjepan 8 raz</t>
  </si>
  <si>
    <t>Tufeković, Antonio 8 raz</t>
  </si>
  <si>
    <t>Dr.Ree, Andras</t>
  </si>
  <si>
    <t>MMK</t>
  </si>
  <si>
    <t>Orsovai, Dezso</t>
  </si>
  <si>
    <t>Đeorgievski, Ivan</t>
  </si>
  <si>
    <t>F-501</t>
  </si>
  <si>
    <t>F-502</t>
  </si>
  <si>
    <t>Laćimić, Boško</t>
  </si>
  <si>
    <t>F-128</t>
  </si>
  <si>
    <t>AK Beograd</t>
  </si>
  <si>
    <t>Laćimić, Lazar</t>
  </si>
  <si>
    <t>F-138</t>
  </si>
  <si>
    <t>Popović, Nikola</t>
  </si>
  <si>
    <t>F-246</t>
  </si>
  <si>
    <t>29.10.2022.</t>
  </si>
  <si>
    <t>15. International indoor open F1N i F1N-150 Tenja 2022.</t>
  </si>
  <si>
    <t>Zilić, Hamza 8 raz</t>
  </si>
  <si>
    <t>Zilić, Ahmed 6 raz</t>
  </si>
  <si>
    <t>Ćosić, Bilal 7 raz</t>
  </si>
  <si>
    <t>Borojević, Anastasija 5</t>
  </si>
  <si>
    <t>Kasap, Adnan 5 raz</t>
  </si>
  <si>
    <t>Ćosić, Rejhan 5 raz</t>
  </si>
  <si>
    <t>Janović, Stevan</t>
  </si>
  <si>
    <t xml:space="preserve">Volić, Vladimir </t>
  </si>
  <si>
    <t>Berleković, Antun</t>
  </si>
  <si>
    <t>Jovin, Svetozar</t>
  </si>
  <si>
    <t>Miljuš, Vladimir</t>
  </si>
  <si>
    <t>Vukelić, Milan</t>
  </si>
  <si>
    <t>Zobec, Borna 2008 7r</t>
  </si>
  <si>
    <t>Đeorgievski, Nikola 6r</t>
  </si>
  <si>
    <t>Duranović, Selma</t>
  </si>
  <si>
    <t>Karalić-Plaćo, Selma</t>
  </si>
  <si>
    <t>Plaćo, Amir 1 raz</t>
  </si>
  <si>
    <t>Plaćo, Haris 7 raz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</si>
</sst>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84D1"/>
      <name val="Arial"/>
      <family val="2"/>
      <charset val="238"/>
    </font>
    <font>
      <sz val="12"/>
      <color rgb="FF292B2C"/>
      <name val="-apple-system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8"/>
      <color rgb="FF383B3F"/>
      <name val="Verdana"/>
      <family val="2"/>
      <charset val="238"/>
    </font>
    <font>
      <sz val="8"/>
      <color rgb="FF383B3F"/>
      <name val="Verdan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rgb="FF292B2C"/>
      <name val="-apple-system"/>
      <charset val="238"/>
    </font>
    <font>
      <sz val="11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292B2C"/>
      <name val="-apple-system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66"/>
        <bgColor rgb="FFFFFF66"/>
      </patternFill>
    </fill>
    <fill>
      <patternFill patternType="solid">
        <fgColor rgb="FF5D7FA8"/>
        <bgColor rgb="FF5D7FA8"/>
      </patternFill>
    </fill>
    <fill>
      <patternFill patternType="solid">
        <fgColor rgb="FFA5C2E5"/>
        <bgColor rgb="FFA5C2E5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4" fontId="1" fillId="0" borderId="4" xfId="0" applyNumberFormat="1" applyFont="1" applyBorder="1"/>
    <xf numFmtId="164" fontId="1" fillId="0" borderId="1" xfId="0" applyNumberFormat="1" applyFont="1" applyBorder="1"/>
    <xf numFmtId="0" fontId="1" fillId="3" borderId="5" xfId="0" applyFont="1" applyFill="1" applyBorder="1" applyAlignment="1">
      <alignment horizontal="center" wrapText="1"/>
    </xf>
    <xf numFmtId="164" fontId="4" fillId="0" borderId="1" xfId="0" applyNumberFormat="1" applyFont="1" applyBorder="1"/>
    <xf numFmtId="164" fontId="6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1" fillId="0" borderId="6" xfId="0" applyFont="1" applyBorder="1"/>
    <xf numFmtId="0" fontId="8" fillId="0" borderId="0" xfId="0" applyFont="1" applyAlignment="1">
      <alignment horizontal="center"/>
    </xf>
    <xf numFmtId="0" fontId="11" fillId="6" borderId="2" xfId="0" applyFont="1" applyFill="1" applyBorder="1"/>
    <xf numFmtId="0" fontId="12" fillId="7" borderId="2" xfId="0" applyFont="1" applyFill="1" applyBorder="1"/>
    <xf numFmtId="0" fontId="13" fillId="7" borderId="2" xfId="0" applyFont="1" applyFill="1" applyBorder="1"/>
    <xf numFmtId="0" fontId="14" fillId="6" borderId="2" xfId="0" applyFont="1" applyFill="1" applyBorder="1" applyAlignment="1">
      <alignment horizontal="right"/>
    </xf>
    <xf numFmtId="0" fontId="14" fillId="6" borderId="2" xfId="0" applyFont="1" applyFill="1" applyBorder="1"/>
    <xf numFmtId="0" fontId="14" fillId="6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vertical="top"/>
    </xf>
    <xf numFmtId="0" fontId="16" fillId="0" borderId="10" xfId="0" applyFont="1" applyBorder="1" applyAlignment="1">
      <alignment horizontal="left"/>
    </xf>
    <xf numFmtId="0" fontId="5" fillId="3" borderId="10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vertical="top"/>
    </xf>
    <xf numFmtId="0" fontId="10" fillId="0" borderId="10" xfId="0" applyFont="1" applyBorder="1"/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9" fillId="0" borderId="10" xfId="0" applyFont="1" applyBorder="1"/>
    <xf numFmtId="0" fontId="19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21" fillId="3" borderId="10" xfId="0" applyFont="1" applyFill="1" applyBorder="1" applyAlignment="1">
      <alignment vertical="top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/>
    </xf>
    <xf numFmtId="0" fontId="10" fillId="0" borderId="1" xfId="0" applyFont="1" applyBorder="1"/>
    <xf numFmtId="0" fontId="5" fillId="3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0" fillId="0" borderId="9" xfId="0" applyFont="1" applyBorder="1" applyAlignment="1">
      <alignment horizontal="center"/>
    </xf>
    <xf numFmtId="0" fontId="11" fillId="6" borderId="7" xfId="0" applyFont="1" applyFill="1" applyBorder="1"/>
    <xf numFmtId="0" fontId="15" fillId="0" borderId="9" xfId="0" applyFont="1" applyBorder="1"/>
    <xf numFmtId="0" fontId="15" fillId="0" borderId="8" xfId="0" applyFont="1" applyBorder="1"/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808080"/>
      </font>
      <fill>
        <patternFill patternType="none"/>
      </fill>
      <alignment wrapText="0" shrinkToFit="0"/>
    </dxf>
    <dxf>
      <font>
        <color rgb="FF808080"/>
      </font>
      <fill>
        <patternFill patternType="none"/>
      </fill>
      <alignment wrapText="0" shrinkToFit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85"/>
  <sheetViews>
    <sheetView zoomScale="85" zoomScaleNormal="85" workbookViewId="0">
      <selection activeCell="A37" sqref="A37:XFD37"/>
    </sheetView>
  </sheetViews>
  <sheetFormatPr defaultColWidth="14.42578125" defaultRowHeight="15" customHeight="1"/>
  <cols>
    <col min="1" max="2" width="3" customWidth="1"/>
    <col min="3" max="3" width="9.28515625" customWidth="1"/>
    <col min="4" max="4" width="25.5703125" customWidth="1"/>
    <col min="5" max="5" width="8.5703125" customWidth="1"/>
    <col min="6" max="6" width="6.28515625" customWidth="1"/>
    <col min="7" max="7" width="17.7109375" customWidth="1"/>
    <col min="8" max="16" width="4.5703125" customWidth="1"/>
    <col min="17" max="17" width="7.28515625" customWidth="1"/>
    <col min="18" max="18" width="7.7109375" customWidth="1"/>
    <col min="19" max="21" width="8" customWidth="1"/>
  </cols>
  <sheetData>
    <row r="1" spans="1:20" ht="12.75" customHeight="1">
      <c r="A1" s="1"/>
      <c r="B1" s="1"/>
      <c r="C1" s="1"/>
      <c r="D1" s="77" t="s">
        <v>82</v>
      </c>
      <c r="E1" s="77"/>
      <c r="F1" s="77"/>
      <c r="G1" s="77"/>
      <c r="H1" s="1"/>
      <c r="I1" s="78" t="s">
        <v>28</v>
      </c>
      <c r="J1" s="78"/>
      <c r="K1" s="78"/>
      <c r="L1" s="1"/>
      <c r="M1" s="73" t="s">
        <v>81</v>
      </c>
      <c r="N1" s="73"/>
      <c r="O1" s="73"/>
      <c r="P1" s="73"/>
      <c r="Q1" s="73"/>
      <c r="R1" s="1"/>
    </row>
    <row r="2" spans="1:20" ht="12.75" customHeight="1">
      <c r="A2" s="1"/>
      <c r="B2" s="1"/>
      <c r="C2" s="1"/>
      <c r="D2" s="77"/>
      <c r="E2" s="77"/>
      <c r="F2" s="77"/>
      <c r="G2" s="77"/>
      <c r="H2" s="2"/>
      <c r="I2" s="78"/>
      <c r="J2" s="78"/>
      <c r="K2" s="78"/>
      <c r="L2" s="2"/>
      <c r="M2" s="73"/>
      <c r="N2" s="73"/>
      <c r="O2" s="73"/>
      <c r="P2" s="73"/>
      <c r="Q2" s="73"/>
      <c r="R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2.75">
      <c r="A4" s="1"/>
      <c r="B4" s="4"/>
      <c r="C4" s="34" t="s">
        <v>0</v>
      </c>
      <c r="D4" s="38" t="s">
        <v>1</v>
      </c>
      <c r="E4" s="38" t="s">
        <v>2</v>
      </c>
      <c r="F4" s="39" t="s">
        <v>3</v>
      </c>
      <c r="G4" s="38" t="s">
        <v>4</v>
      </c>
      <c r="H4" s="37" t="s">
        <v>5</v>
      </c>
      <c r="I4" s="5" t="s">
        <v>6</v>
      </c>
      <c r="J4" s="5" t="s">
        <v>7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8</v>
      </c>
      <c r="R4" s="5" t="s">
        <v>15</v>
      </c>
      <c r="T4" s="1">
        <f t="shared" ref="T4:T86" ca="1" si="0">RAND()</f>
        <v>0.12471347873201966</v>
      </c>
    </row>
    <row r="5" spans="1:20">
      <c r="A5" s="8"/>
      <c r="B5" s="9">
        <v>1</v>
      </c>
      <c r="C5" s="36" t="s">
        <v>18</v>
      </c>
      <c r="D5" s="46" t="s">
        <v>71</v>
      </c>
      <c r="E5" s="45" t="s">
        <v>72</v>
      </c>
      <c r="F5" s="45"/>
      <c r="G5" s="46" t="s">
        <v>26</v>
      </c>
      <c r="H5" s="11">
        <v>32</v>
      </c>
      <c r="I5" s="11">
        <v>5.0999999999999996</v>
      </c>
      <c r="J5" s="11">
        <v>34.299999999999997</v>
      </c>
      <c r="K5" s="11">
        <v>34.200000000000003</v>
      </c>
      <c r="L5" s="11">
        <v>6.5</v>
      </c>
      <c r="M5" s="11">
        <v>36.1</v>
      </c>
      <c r="N5" s="11">
        <v>31</v>
      </c>
      <c r="O5" s="11">
        <v>35.299999999999997</v>
      </c>
      <c r="P5" s="11">
        <v>37.299999999999997</v>
      </c>
      <c r="Q5" s="14">
        <f t="shared" ref="Q5:Q36" si="1">SUM(H5:P5)</f>
        <v>251.8</v>
      </c>
      <c r="R5" s="15">
        <f t="shared" ref="R5:R36" si="2">LARGE(H5:P5,1)+LARGE(H5:P5,2)+LARGE(H5:P5,3)</f>
        <v>108.7</v>
      </c>
      <c r="T5" s="1">
        <f t="shared" ca="1" si="0"/>
        <v>0.21259478767372131</v>
      </c>
    </row>
    <row r="6" spans="1:20">
      <c r="A6" s="8"/>
      <c r="B6" s="9">
        <v>2</v>
      </c>
      <c r="C6" s="35" t="s">
        <v>18</v>
      </c>
      <c r="D6" s="40" t="s">
        <v>24</v>
      </c>
      <c r="E6" s="42" t="s">
        <v>31</v>
      </c>
      <c r="F6" s="42"/>
      <c r="G6" s="40" t="s">
        <v>19</v>
      </c>
      <c r="H6" s="11">
        <v>29.6</v>
      </c>
      <c r="I6" s="11">
        <v>32.700000000000003</v>
      </c>
      <c r="J6" s="11">
        <v>33.1</v>
      </c>
      <c r="K6" s="11">
        <v>34.799999999999997</v>
      </c>
      <c r="L6" s="11">
        <v>37.5</v>
      </c>
      <c r="M6" s="11">
        <v>35.799999999999997</v>
      </c>
      <c r="N6" s="11">
        <v>32.4</v>
      </c>
      <c r="O6" s="11">
        <v>5.8</v>
      </c>
      <c r="P6" s="11">
        <v>32.6</v>
      </c>
      <c r="Q6" s="14">
        <f t="shared" si="1"/>
        <v>274.3</v>
      </c>
      <c r="R6" s="15">
        <f t="shared" si="2"/>
        <v>108.1</v>
      </c>
      <c r="T6" s="1">
        <f t="shared" ca="1" si="0"/>
        <v>0.83153659986675255</v>
      </c>
    </row>
    <row r="7" spans="1:20">
      <c r="A7" s="8"/>
      <c r="B7" s="9">
        <v>3</v>
      </c>
      <c r="C7" s="35" t="s">
        <v>18</v>
      </c>
      <c r="D7" s="44" t="s">
        <v>22</v>
      </c>
      <c r="E7" s="50" t="s">
        <v>33</v>
      </c>
      <c r="F7" s="45"/>
      <c r="G7" s="46" t="s">
        <v>54</v>
      </c>
      <c r="H7" s="11">
        <v>28.4</v>
      </c>
      <c r="I7" s="11">
        <v>29.3</v>
      </c>
      <c r="J7" s="11">
        <v>28.9</v>
      </c>
      <c r="K7" s="11">
        <v>29.6</v>
      </c>
      <c r="L7" s="11">
        <v>32.200000000000003</v>
      </c>
      <c r="M7" s="11">
        <v>29.3</v>
      </c>
      <c r="N7" s="11">
        <v>5.9</v>
      </c>
      <c r="O7" s="11">
        <v>33.4</v>
      </c>
      <c r="P7" s="11">
        <v>37.6</v>
      </c>
      <c r="Q7" s="14">
        <f t="shared" si="1"/>
        <v>254.6</v>
      </c>
      <c r="R7" s="15">
        <f t="shared" si="2"/>
        <v>103.2</v>
      </c>
      <c r="T7" s="1">
        <f t="shared" ca="1" si="0"/>
        <v>0.33767283835333384</v>
      </c>
    </row>
    <row r="8" spans="1:20">
      <c r="A8" s="8"/>
      <c r="B8" s="9">
        <v>4</v>
      </c>
      <c r="C8" s="35" t="s">
        <v>18</v>
      </c>
      <c r="D8" s="46" t="s">
        <v>77</v>
      </c>
      <c r="E8" s="45" t="s">
        <v>78</v>
      </c>
      <c r="F8" s="45"/>
      <c r="G8" s="46" t="s">
        <v>76</v>
      </c>
      <c r="H8" s="11">
        <v>24.5</v>
      </c>
      <c r="I8" s="11">
        <v>30.3</v>
      </c>
      <c r="J8" s="11">
        <v>33.1</v>
      </c>
      <c r="K8" s="11">
        <v>10.8</v>
      </c>
      <c r="L8" s="11">
        <v>13.8</v>
      </c>
      <c r="M8" s="11">
        <v>11.5</v>
      </c>
      <c r="N8" s="11">
        <v>33.200000000000003</v>
      </c>
      <c r="O8" s="11">
        <v>34.200000000000003</v>
      </c>
      <c r="P8" s="11">
        <v>29.3</v>
      </c>
      <c r="Q8" s="14">
        <f t="shared" si="1"/>
        <v>220.7</v>
      </c>
      <c r="R8" s="15">
        <f t="shared" si="2"/>
        <v>100.5</v>
      </c>
      <c r="T8" s="1">
        <f t="shared" ca="1" si="0"/>
        <v>0.45527414068351924</v>
      </c>
    </row>
    <row r="9" spans="1:20">
      <c r="A9" s="8"/>
      <c r="B9" s="9">
        <v>5</v>
      </c>
      <c r="C9" s="35" t="s">
        <v>18</v>
      </c>
      <c r="D9" s="46" t="s">
        <v>89</v>
      </c>
      <c r="E9" s="45"/>
      <c r="F9" s="51"/>
      <c r="G9" s="46" t="s">
        <v>26</v>
      </c>
      <c r="H9" s="11">
        <v>30.1</v>
      </c>
      <c r="I9" s="11">
        <v>12.8</v>
      </c>
      <c r="J9" s="11">
        <v>31.9</v>
      </c>
      <c r="K9" s="11">
        <v>33.4</v>
      </c>
      <c r="L9" s="11">
        <v>31</v>
      </c>
      <c r="M9" s="11">
        <v>13.3</v>
      </c>
      <c r="N9" s="11">
        <v>32</v>
      </c>
      <c r="O9" s="11">
        <v>32.1</v>
      </c>
      <c r="P9" s="11">
        <v>3.9</v>
      </c>
      <c r="Q9" s="14">
        <f t="shared" si="1"/>
        <v>220.50000000000003</v>
      </c>
      <c r="R9" s="15">
        <f t="shared" si="2"/>
        <v>97.5</v>
      </c>
      <c r="T9" s="1">
        <f t="shared" ca="1" si="0"/>
        <v>0.62691717407442238</v>
      </c>
    </row>
    <row r="10" spans="1:20">
      <c r="A10" s="8"/>
      <c r="B10" s="9">
        <v>6</v>
      </c>
      <c r="C10" s="35" t="s">
        <v>18</v>
      </c>
      <c r="D10" s="46" t="s">
        <v>96</v>
      </c>
      <c r="E10" s="45" t="s">
        <v>73</v>
      </c>
      <c r="F10" s="45" t="s">
        <v>17</v>
      </c>
      <c r="G10" s="46" t="s">
        <v>26</v>
      </c>
      <c r="H10" s="11">
        <v>3.4</v>
      </c>
      <c r="I10" s="11">
        <v>20.9</v>
      </c>
      <c r="J10" s="11">
        <v>25.6</v>
      </c>
      <c r="K10" s="11">
        <v>32.200000000000003</v>
      </c>
      <c r="L10" s="11">
        <v>4.5999999999999996</v>
      </c>
      <c r="M10" s="11">
        <v>28.2</v>
      </c>
      <c r="N10" s="11">
        <v>31.5</v>
      </c>
      <c r="O10" s="11">
        <v>32.9</v>
      </c>
      <c r="P10" s="11">
        <v>31.9</v>
      </c>
      <c r="Q10" s="14">
        <f t="shared" si="1"/>
        <v>211.2</v>
      </c>
      <c r="R10" s="15">
        <f t="shared" si="2"/>
        <v>97</v>
      </c>
      <c r="T10" s="1">
        <f t="shared" ca="1" si="0"/>
        <v>0.69034624581995496</v>
      </c>
    </row>
    <row r="11" spans="1:20">
      <c r="A11" s="8"/>
      <c r="B11" s="9">
        <v>7</v>
      </c>
      <c r="C11" s="36" t="s">
        <v>18</v>
      </c>
      <c r="D11" s="44" t="s">
        <v>35</v>
      </c>
      <c r="E11" s="50"/>
      <c r="F11" s="50" t="s">
        <v>17</v>
      </c>
      <c r="G11" s="46" t="s">
        <v>27</v>
      </c>
      <c r="H11" s="11">
        <v>6.1</v>
      </c>
      <c r="I11" s="11">
        <v>6.7</v>
      </c>
      <c r="J11" s="11">
        <v>4.3</v>
      </c>
      <c r="K11" s="11">
        <v>4</v>
      </c>
      <c r="L11" s="11">
        <v>17.899999999999999</v>
      </c>
      <c r="M11" s="11">
        <v>30.6</v>
      </c>
      <c r="N11" s="11">
        <v>32.5</v>
      </c>
      <c r="O11" s="11">
        <v>30.6</v>
      </c>
      <c r="P11" s="11">
        <v>26.6</v>
      </c>
      <c r="Q11" s="14">
        <f t="shared" si="1"/>
        <v>159.29999999999998</v>
      </c>
      <c r="R11" s="15">
        <f t="shared" si="2"/>
        <v>93.7</v>
      </c>
      <c r="T11" s="1">
        <f t="shared" ca="1" si="0"/>
        <v>0.34419178693308616</v>
      </c>
    </row>
    <row r="12" spans="1:20">
      <c r="A12" s="8"/>
      <c r="B12" s="9">
        <v>8</v>
      </c>
      <c r="C12" s="36" t="s">
        <v>18</v>
      </c>
      <c r="D12" s="44" t="s">
        <v>20</v>
      </c>
      <c r="E12" s="50" t="s">
        <v>32</v>
      </c>
      <c r="F12" s="45"/>
      <c r="G12" s="46" t="s">
        <v>54</v>
      </c>
      <c r="H12" s="11">
        <v>4.0999999999999996</v>
      </c>
      <c r="I12" s="11">
        <v>4.0999999999999996</v>
      </c>
      <c r="J12" s="11">
        <v>23.1</v>
      </c>
      <c r="K12" s="11">
        <v>28</v>
      </c>
      <c r="L12" s="11">
        <v>26.6</v>
      </c>
      <c r="M12" s="11">
        <v>27.8</v>
      </c>
      <c r="N12" s="11">
        <v>30.3</v>
      </c>
      <c r="O12" s="11">
        <v>29.4</v>
      </c>
      <c r="P12" s="11">
        <v>29.5</v>
      </c>
      <c r="Q12" s="14">
        <f t="shared" si="1"/>
        <v>202.9</v>
      </c>
      <c r="R12" s="15">
        <f t="shared" si="2"/>
        <v>89.199999999999989</v>
      </c>
      <c r="T12" s="1">
        <f t="shared" ca="1" si="0"/>
        <v>0.72036332383826385</v>
      </c>
    </row>
    <row r="13" spans="1:20">
      <c r="A13" s="8"/>
      <c r="B13" s="9">
        <v>9</v>
      </c>
      <c r="C13" s="35" t="s">
        <v>18</v>
      </c>
      <c r="D13" s="46" t="s">
        <v>29</v>
      </c>
      <c r="E13" s="45" t="s">
        <v>61</v>
      </c>
      <c r="F13" s="50"/>
      <c r="G13" s="46" t="s">
        <v>21</v>
      </c>
      <c r="H13" s="11">
        <v>24.1</v>
      </c>
      <c r="I13" s="11">
        <v>24.7</v>
      </c>
      <c r="J13" s="11">
        <v>22.9</v>
      </c>
      <c r="K13" s="11">
        <v>24.7</v>
      </c>
      <c r="L13" s="11">
        <v>27.6</v>
      </c>
      <c r="M13" s="11">
        <v>31</v>
      </c>
      <c r="N13" s="11">
        <v>27</v>
      </c>
      <c r="O13" s="11">
        <v>14.4</v>
      </c>
      <c r="P13" s="11">
        <v>28.1</v>
      </c>
      <c r="Q13" s="14">
        <f t="shared" si="1"/>
        <v>224.5</v>
      </c>
      <c r="R13" s="15">
        <f t="shared" si="2"/>
        <v>86.7</v>
      </c>
      <c r="T13" s="1">
        <f t="shared" ca="1" si="0"/>
        <v>0.58887426540274768</v>
      </c>
    </row>
    <row r="14" spans="1:20">
      <c r="A14" s="8"/>
      <c r="B14" s="9">
        <v>10</v>
      </c>
      <c r="C14" s="36" t="s">
        <v>18</v>
      </c>
      <c r="D14" s="40" t="s">
        <v>95</v>
      </c>
      <c r="E14" s="42" t="s">
        <v>34</v>
      </c>
      <c r="F14" s="42" t="s">
        <v>17</v>
      </c>
      <c r="G14" s="40" t="s">
        <v>19</v>
      </c>
      <c r="H14" s="11">
        <v>8.4</v>
      </c>
      <c r="I14" s="11">
        <v>27.4</v>
      </c>
      <c r="J14" s="11">
        <v>27</v>
      </c>
      <c r="K14" s="11">
        <v>29.1</v>
      </c>
      <c r="L14" s="11">
        <v>25.5</v>
      </c>
      <c r="M14" s="11">
        <v>28.8</v>
      </c>
      <c r="N14" s="11">
        <v>4</v>
      </c>
      <c r="O14" s="11">
        <v>7</v>
      </c>
      <c r="P14" s="11">
        <v>6.4</v>
      </c>
      <c r="Q14" s="14">
        <f t="shared" si="1"/>
        <v>163.60000000000002</v>
      </c>
      <c r="R14" s="15">
        <f t="shared" si="2"/>
        <v>85.300000000000011</v>
      </c>
      <c r="T14" s="1">
        <f t="shared" ca="1" si="0"/>
        <v>0.6407908899307353</v>
      </c>
    </row>
    <row r="15" spans="1:20">
      <c r="A15" s="8"/>
      <c r="B15" s="9">
        <v>11</v>
      </c>
      <c r="C15" s="35" t="s">
        <v>18</v>
      </c>
      <c r="D15" s="46" t="s">
        <v>92</v>
      </c>
      <c r="E15" s="49"/>
      <c r="F15" s="63"/>
      <c r="G15" s="46" t="s">
        <v>26</v>
      </c>
      <c r="H15" s="11">
        <v>9.6999999999999993</v>
      </c>
      <c r="I15" s="11">
        <v>27</v>
      </c>
      <c r="J15" s="11">
        <v>27.9</v>
      </c>
      <c r="K15" s="11">
        <v>4.5</v>
      </c>
      <c r="L15" s="11">
        <v>5.3</v>
      </c>
      <c r="M15" s="11">
        <v>29.5</v>
      </c>
      <c r="N15" s="11">
        <v>23.6</v>
      </c>
      <c r="O15" s="11">
        <v>27.1</v>
      </c>
      <c r="P15" s="11">
        <v>13.5</v>
      </c>
      <c r="Q15" s="14">
        <f t="shared" si="1"/>
        <v>168.1</v>
      </c>
      <c r="R15" s="15">
        <f t="shared" si="2"/>
        <v>84.5</v>
      </c>
      <c r="T15" s="1">
        <f t="shared" ca="1" si="0"/>
        <v>0.55422722197238006</v>
      </c>
    </row>
    <row r="16" spans="1:20" ht="15.75" customHeight="1">
      <c r="A16" s="8"/>
      <c r="B16" s="9">
        <v>12</v>
      </c>
      <c r="C16" s="35" t="s">
        <v>18</v>
      </c>
      <c r="D16" s="44" t="s">
        <v>53</v>
      </c>
      <c r="E16" s="45"/>
      <c r="F16" s="51"/>
      <c r="G16" s="46" t="s">
        <v>54</v>
      </c>
      <c r="H16" s="11">
        <v>3.5</v>
      </c>
      <c r="I16" s="11">
        <v>4.2</v>
      </c>
      <c r="J16" s="11">
        <v>26.5</v>
      </c>
      <c r="K16" s="11">
        <v>4.5</v>
      </c>
      <c r="L16" s="11">
        <v>23.5</v>
      </c>
      <c r="M16" s="11">
        <v>3.5</v>
      </c>
      <c r="N16" s="11">
        <v>25.4</v>
      </c>
      <c r="O16" s="11">
        <v>28.8</v>
      </c>
      <c r="P16" s="11">
        <v>27.6</v>
      </c>
      <c r="Q16" s="14">
        <f t="shared" si="1"/>
        <v>147.5</v>
      </c>
      <c r="R16" s="15">
        <f t="shared" si="2"/>
        <v>82.9</v>
      </c>
      <c r="T16" s="1">
        <f t="shared" ca="1" si="0"/>
        <v>0.71717872859386067</v>
      </c>
    </row>
    <row r="17" spans="1:21" ht="15.75" customHeight="1">
      <c r="A17" s="8"/>
      <c r="B17" s="9">
        <v>13</v>
      </c>
      <c r="C17" s="35" t="s">
        <v>18</v>
      </c>
      <c r="D17" s="46" t="s">
        <v>70</v>
      </c>
      <c r="E17" s="45"/>
      <c r="F17" s="45"/>
      <c r="G17" s="46" t="s">
        <v>69</v>
      </c>
      <c r="H17" s="11">
        <v>4.5999999999999996</v>
      </c>
      <c r="I17" s="11">
        <v>17.3</v>
      </c>
      <c r="J17" s="11">
        <v>19.600000000000001</v>
      </c>
      <c r="K17" s="11">
        <v>26.3</v>
      </c>
      <c r="L17" s="11">
        <v>26.4</v>
      </c>
      <c r="M17" s="11">
        <v>29.6</v>
      </c>
      <c r="N17" s="11">
        <v>13.3</v>
      </c>
      <c r="O17" s="11">
        <v>3.5</v>
      </c>
      <c r="P17" s="11">
        <v>4.5999999999999996</v>
      </c>
      <c r="Q17" s="14">
        <f t="shared" si="1"/>
        <v>145.19999999999999</v>
      </c>
      <c r="R17" s="15">
        <f t="shared" si="2"/>
        <v>82.3</v>
      </c>
      <c r="T17" s="1">
        <f t="shared" ca="1" si="0"/>
        <v>0.22920265041590149</v>
      </c>
    </row>
    <row r="18" spans="1:21" ht="15.75" customHeight="1">
      <c r="A18" s="8"/>
      <c r="B18" s="9">
        <v>14</v>
      </c>
      <c r="C18" s="35" t="s">
        <v>18</v>
      </c>
      <c r="D18" s="44" t="s">
        <v>42</v>
      </c>
      <c r="E18" s="50"/>
      <c r="F18" s="45" t="s">
        <v>17</v>
      </c>
      <c r="G18" s="46" t="s">
        <v>21</v>
      </c>
      <c r="H18" s="11">
        <v>25.1</v>
      </c>
      <c r="I18" s="11">
        <v>27.3</v>
      </c>
      <c r="J18" s="11">
        <v>27.4</v>
      </c>
      <c r="K18" s="11">
        <v>24.9</v>
      </c>
      <c r="L18" s="11">
        <v>27.1</v>
      </c>
      <c r="M18" s="11">
        <v>25</v>
      </c>
      <c r="N18" s="11">
        <v>15.2</v>
      </c>
      <c r="O18" s="11">
        <v>23.3</v>
      </c>
      <c r="P18" s="11">
        <v>16.7</v>
      </c>
      <c r="Q18" s="14">
        <f t="shared" si="1"/>
        <v>212</v>
      </c>
      <c r="R18" s="15">
        <f t="shared" si="2"/>
        <v>81.800000000000011</v>
      </c>
      <c r="T18" s="1">
        <f t="shared" ca="1" si="0"/>
        <v>0.71100343190580162</v>
      </c>
    </row>
    <row r="19" spans="1:21" ht="15.75" customHeight="1">
      <c r="A19" s="8"/>
      <c r="B19" s="9">
        <v>15</v>
      </c>
      <c r="C19" s="35" t="s">
        <v>18</v>
      </c>
      <c r="D19" s="40" t="s">
        <v>25</v>
      </c>
      <c r="E19" s="42"/>
      <c r="F19" s="42"/>
      <c r="G19" s="40" t="s">
        <v>21</v>
      </c>
      <c r="H19" s="11">
        <v>22.6</v>
      </c>
      <c r="I19" s="11">
        <v>27.1</v>
      </c>
      <c r="J19" s="11">
        <v>31.8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4">
        <f t="shared" si="1"/>
        <v>81.5</v>
      </c>
      <c r="R19" s="15">
        <f t="shared" si="2"/>
        <v>81.5</v>
      </c>
      <c r="T19" s="1">
        <f t="shared" ca="1" si="0"/>
        <v>0.20085100468427952</v>
      </c>
    </row>
    <row r="20" spans="1:21" ht="15.75" customHeight="1">
      <c r="A20" s="8"/>
      <c r="B20" s="9">
        <v>16</v>
      </c>
      <c r="C20" s="35" t="s">
        <v>18</v>
      </c>
      <c r="D20" s="46" t="s">
        <v>91</v>
      </c>
      <c r="E20" s="49"/>
      <c r="F20" s="63"/>
      <c r="G20" s="46" t="s">
        <v>26</v>
      </c>
      <c r="H20" s="11">
        <v>26.7</v>
      </c>
      <c r="I20" s="11">
        <v>29.5</v>
      </c>
      <c r="J20" s="11">
        <v>22.3</v>
      </c>
      <c r="K20" s="11">
        <v>11.8</v>
      </c>
      <c r="L20" s="11">
        <v>8.9</v>
      </c>
      <c r="M20" s="11">
        <v>2.2000000000000002</v>
      </c>
      <c r="N20" s="11">
        <v>8.1999999999999993</v>
      </c>
      <c r="O20" s="11">
        <v>9.8000000000000007</v>
      </c>
      <c r="P20" s="11">
        <v>4.9000000000000004</v>
      </c>
      <c r="Q20" s="14">
        <f t="shared" si="1"/>
        <v>124.30000000000001</v>
      </c>
      <c r="R20" s="15">
        <f t="shared" si="2"/>
        <v>78.5</v>
      </c>
      <c r="T20" s="1">
        <f t="shared" ca="1" si="0"/>
        <v>0.55318602938956096</v>
      </c>
    </row>
    <row r="21" spans="1:21" ht="15.75" customHeight="1">
      <c r="A21" s="8"/>
      <c r="B21" s="9">
        <v>17</v>
      </c>
      <c r="C21" s="35" t="s">
        <v>18</v>
      </c>
      <c r="D21" s="40" t="s">
        <v>44</v>
      </c>
      <c r="E21" s="42"/>
      <c r="F21" s="42" t="s">
        <v>17</v>
      </c>
      <c r="G21" s="40" t="s">
        <v>21</v>
      </c>
      <c r="H21" s="11">
        <v>16.899999999999999</v>
      </c>
      <c r="I21" s="11">
        <v>17.3</v>
      </c>
      <c r="J21" s="11">
        <v>12.5</v>
      </c>
      <c r="K21" s="11">
        <v>22.2</v>
      </c>
      <c r="L21" s="11">
        <v>24</v>
      </c>
      <c r="M21" s="11">
        <v>24.5</v>
      </c>
      <c r="N21" s="11">
        <v>24.5</v>
      </c>
      <c r="O21" s="11">
        <v>25.6</v>
      </c>
      <c r="P21" s="11">
        <v>7.6</v>
      </c>
      <c r="Q21" s="14">
        <f t="shared" si="1"/>
        <v>175.1</v>
      </c>
      <c r="R21" s="15">
        <f t="shared" si="2"/>
        <v>74.599999999999994</v>
      </c>
      <c r="T21" s="1">
        <f t="shared" ca="1" si="0"/>
        <v>0.98602597444101758</v>
      </c>
    </row>
    <row r="22" spans="1:21" ht="15.75" customHeight="1">
      <c r="A22" s="8"/>
      <c r="B22" s="9">
        <v>18</v>
      </c>
      <c r="C22" s="35" t="s">
        <v>18</v>
      </c>
      <c r="D22" s="46" t="s">
        <v>90</v>
      </c>
      <c r="E22" s="49"/>
      <c r="F22" s="63"/>
      <c r="G22" s="46" t="s">
        <v>26</v>
      </c>
      <c r="H22" s="11">
        <v>27.9</v>
      </c>
      <c r="I22" s="11">
        <v>19</v>
      </c>
      <c r="J22" s="11">
        <v>18.5</v>
      </c>
      <c r="K22" s="11">
        <v>20.9</v>
      </c>
      <c r="L22" s="11">
        <v>20.399999999999999</v>
      </c>
      <c r="M22" s="11">
        <v>18.600000000000001</v>
      </c>
      <c r="N22" s="11">
        <v>22.8</v>
      </c>
      <c r="O22" s="11">
        <v>18.3</v>
      </c>
      <c r="P22" s="11">
        <v>21.1</v>
      </c>
      <c r="Q22" s="14">
        <f t="shared" si="1"/>
        <v>187.50000000000003</v>
      </c>
      <c r="R22" s="15">
        <f t="shared" si="2"/>
        <v>71.800000000000011</v>
      </c>
      <c r="T22" s="1">
        <f t="shared" ca="1" si="0"/>
        <v>0.30237410917687058</v>
      </c>
    </row>
    <row r="23" spans="1:21" ht="15.75" customHeight="1">
      <c r="A23" s="8"/>
      <c r="B23" s="9">
        <v>19</v>
      </c>
      <c r="C23" s="35" t="s">
        <v>18</v>
      </c>
      <c r="D23" s="46" t="s">
        <v>74</v>
      </c>
      <c r="E23" s="45" t="s">
        <v>75</v>
      </c>
      <c r="F23" s="50"/>
      <c r="G23" s="46" t="s">
        <v>76</v>
      </c>
      <c r="H23" s="11">
        <v>8.3000000000000007</v>
      </c>
      <c r="I23" s="11">
        <v>14.9</v>
      </c>
      <c r="J23" s="11">
        <v>14.7</v>
      </c>
      <c r="K23" s="11">
        <v>11.4</v>
      </c>
      <c r="L23" s="11">
        <v>20</v>
      </c>
      <c r="M23" s="11">
        <v>21.2</v>
      </c>
      <c r="N23" s="11">
        <v>16.600000000000001</v>
      </c>
      <c r="O23" s="11">
        <v>26.1</v>
      </c>
      <c r="P23" s="11">
        <v>22.4</v>
      </c>
      <c r="Q23" s="14">
        <f t="shared" si="1"/>
        <v>155.60000000000002</v>
      </c>
      <c r="R23" s="15">
        <f t="shared" si="2"/>
        <v>69.7</v>
      </c>
      <c r="T23" s="1">
        <f t="shared" ca="1" si="0"/>
        <v>0.29748842153871813</v>
      </c>
    </row>
    <row r="24" spans="1:21" ht="15.75" customHeight="1">
      <c r="A24" s="8"/>
      <c r="B24" s="9">
        <v>20</v>
      </c>
      <c r="C24" s="35" t="s">
        <v>18</v>
      </c>
      <c r="D24" s="46" t="s">
        <v>93</v>
      </c>
      <c r="E24" s="49"/>
      <c r="F24" s="63"/>
      <c r="G24" s="46" t="s">
        <v>26</v>
      </c>
      <c r="H24" s="11">
        <v>12.2</v>
      </c>
      <c r="I24" s="11">
        <v>24.8</v>
      </c>
      <c r="J24" s="11">
        <v>15</v>
      </c>
      <c r="K24" s="11">
        <v>25.1</v>
      </c>
      <c r="L24" s="11">
        <v>19.3</v>
      </c>
      <c r="M24" s="11">
        <v>3.9</v>
      </c>
      <c r="N24" s="11">
        <v>8</v>
      </c>
      <c r="O24" s="11">
        <v>4.0999999999999996</v>
      </c>
      <c r="P24" s="11">
        <v>13.8</v>
      </c>
      <c r="Q24" s="14">
        <f t="shared" si="1"/>
        <v>126.19999999999999</v>
      </c>
      <c r="R24" s="15">
        <f t="shared" si="2"/>
        <v>69.2</v>
      </c>
      <c r="T24" s="1">
        <f t="shared" ca="1" si="0"/>
        <v>0.57618808215301742</v>
      </c>
    </row>
    <row r="25" spans="1:21" ht="15.75" customHeight="1">
      <c r="A25" s="8"/>
      <c r="B25" s="9">
        <v>21</v>
      </c>
      <c r="C25" s="35" t="s">
        <v>18</v>
      </c>
      <c r="D25" s="46" t="s">
        <v>65</v>
      </c>
      <c r="E25" s="45"/>
      <c r="F25" s="50" t="s">
        <v>17</v>
      </c>
      <c r="G25" s="46" t="s">
        <v>64</v>
      </c>
      <c r="H25" s="11">
        <v>4.5999999999999996</v>
      </c>
      <c r="I25" s="11">
        <v>23.9</v>
      </c>
      <c r="J25" s="11">
        <v>16.3</v>
      </c>
      <c r="K25" s="11">
        <v>23.9</v>
      </c>
      <c r="L25" s="11">
        <v>8.9</v>
      </c>
      <c r="M25" s="11">
        <v>9</v>
      </c>
      <c r="N25" s="11">
        <v>17.899999999999999</v>
      </c>
      <c r="O25" s="11">
        <v>21.1</v>
      </c>
      <c r="P25" s="11">
        <v>20</v>
      </c>
      <c r="Q25" s="14">
        <f t="shared" si="1"/>
        <v>145.6</v>
      </c>
      <c r="R25" s="15">
        <f t="shared" si="2"/>
        <v>68.900000000000006</v>
      </c>
      <c r="S25" s="17"/>
      <c r="T25" s="1">
        <f t="shared" ca="1" si="0"/>
        <v>0.64558127174272073</v>
      </c>
      <c r="U25" s="17"/>
    </row>
    <row r="26" spans="1:21" ht="15.75" customHeight="1">
      <c r="A26" s="8"/>
      <c r="B26" s="9">
        <v>22</v>
      </c>
      <c r="C26" s="35" t="s">
        <v>18</v>
      </c>
      <c r="D26" s="44" t="s">
        <v>41</v>
      </c>
      <c r="E26" s="50"/>
      <c r="F26" s="45"/>
      <c r="G26" s="46" t="s">
        <v>36</v>
      </c>
      <c r="H26" s="11">
        <v>5.6</v>
      </c>
      <c r="I26" s="11">
        <v>3.1</v>
      </c>
      <c r="J26" s="11">
        <v>3.3</v>
      </c>
      <c r="K26" s="11">
        <v>25.1</v>
      </c>
      <c r="L26" s="11">
        <v>7.2</v>
      </c>
      <c r="M26" s="11">
        <v>5.3</v>
      </c>
      <c r="N26" s="11">
        <v>23.7</v>
      </c>
      <c r="O26" s="11">
        <v>8.1999999999999993</v>
      </c>
      <c r="P26" s="11">
        <v>18.7</v>
      </c>
      <c r="Q26" s="14">
        <f t="shared" si="1"/>
        <v>100.2</v>
      </c>
      <c r="R26" s="15">
        <f t="shared" si="2"/>
        <v>67.5</v>
      </c>
      <c r="T26" s="1">
        <f t="shared" ca="1" si="0"/>
        <v>0.14822311812843325</v>
      </c>
    </row>
    <row r="27" spans="1:21" ht="15.75" customHeight="1">
      <c r="A27" s="8"/>
      <c r="B27" s="9">
        <v>23</v>
      </c>
      <c r="C27" s="35" t="s">
        <v>18</v>
      </c>
      <c r="D27" s="40" t="s">
        <v>98</v>
      </c>
      <c r="E27" s="40"/>
      <c r="F27" s="42"/>
      <c r="G27" s="40" t="s">
        <v>36</v>
      </c>
      <c r="H27" s="11">
        <v>4.0999999999999996</v>
      </c>
      <c r="I27" s="11">
        <v>9.5</v>
      </c>
      <c r="J27" s="11">
        <v>16.3</v>
      </c>
      <c r="K27" s="11">
        <v>4.2</v>
      </c>
      <c r="L27" s="11">
        <v>3.2</v>
      </c>
      <c r="M27" s="11">
        <v>0</v>
      </c>
      <c r="N27" s="11">
        <v>21.9</v>
      </c>
      <c r="O27" s="11">
        <v>21.8</v>
      </c>
      <c r="P27" s="11">
        <v>23.3</v>
      </c>
      <c r="Q27" s="14">
        <f t="shared" si="1"/>
        <v>104.3</v>
      </c>
      <c r="R27" s="15">
        <f t="shared" si="2"/>
        <v>67</v>
      </c>
      <c r="T27" s="1">
        <f t="shared" ca="1" si="0"/>
        <v>0.74708514676583437</v>
      </c>
    </row>
    <row r="28" spans="1:21" ht="15.75" customHeight="1">
      <c r="A28" s="8"/>
      <c r="B28" s="9">
        <v>24</v>
      </c>
      <c r="C28" s="36" t="s">
        <v>18</v>
      </c>
      <c r="D28" s="40" t="s">
        <v>38</v>
      </c>
      <c r="E28" s="40"/>
      <c r="F28" s="42"/>
      <c r="G28" s="40" t="s">
        <v>36</v>
      </c>
      <c r="H28" s="11">
        <v>2.2000000000000002</v>
      </c>
      <c r="I28" s="11">
        <v>7.5</v>
      </c>
      <c r="J28" s="11">
        <v>3.3</v>
      </c>
      <c r="K28" s="11">
        <v>2.9</v>
      </c>
      <c r="L28" s="11">
        <v>4</v>
      </c>
      <c r="M28" s="11">
        <v>8.3000000000000007</v>
      </c>
      <c r="N28" s="11">
        <v>19.5</v>
      </c>
      <c r="O28" s="11">
        <v>21.6</v>
      </c>
      <c r="P28" s="11">
        <v>22.9</v>
      </c>
      <c r="Q28" s="14">
        <f t="shared" si="1"/>
        <v>92.200000000000017</v>
      </c>
      <c r="R28" s="15">
        <f t="shared" si="2"/>
        <v>64</v>
      </c>
      <c r="T28" s="1">
        <f t="shared" ca="1" si="0"/>
        <v>0.30300956810060509</v>
      </c>
    </row>
    <row r="29" spans="1:21" ht="15.75" customHeight="1">
      <c r="A29" s="8"/>
      <c r="B29" s="9">
        <v>25</v>
      </c>
      <c r="C29" s="35" t="s">
        <v>18</v>
      </c>
      <c r="D29" s="48" t="s">
        <v>67</v>
      </c>
      <c r="E29" s="45"/>
      <c r="F29" s="50" t="s">
        <v>17</v>
      </c>
      <c r="G29" s="46" t="s">
        <v>64</v>
      </c>
      <c r="H29" s="11">
        <v>19.600000000000001</v>
      </c>
      <c r="I29" s="11">
        <v>12.5</v>
      </c>
      <c r="J29" s="11">
        <v>18.600000000000001</v>
      </c>
      <c r="K29" s="11">
        <v>4.8</v>
      </c>
      <c r="L29" s="11">
        <v>11.3</v>
      </c>
      <c r="M29" s="11">
        <v>14</v>
      </c>
      <c r="N29" s="11">
        <v>12</v>
      </c>
      <c r="O29" s="11">
        <v>12.1</v>
      </c>
      <c r="P29" s="11">
        <v>24.4</v>
      </c>
      <c r="Q29" s="14">
        <f t="shared" si="1"/>
        <v>129.29999999999998</v>
      </c>
      <c r="R29" s="15">
        <f t="shared" si="2"/>
        <v>62.6</v>
      </c>
      <c r="T29" s="1">
        <f t="shared" ca="1" si="0"/>
        <v>0.4988410652446742</v>
      </c>
    </row>
    <row r="30" spans="1:21" ht="15.75" customHeight="1">
      <c r="A30" s="8"/>
      <c r="B30" s="9">
        <v>26</v>
      </c>
      <c r="C30" s="35" t="s">
        <v>18</v>
      </c>
      <c r="D30" s="46" t="s">
        <v>62</v>
      </c>
      <c r="E30" s="45"/>
      <c r="F30" s="45" t="s">
        <v>17</v>
      </c>
      <c r="G30" s="46" t="s">
        <v>21</v>
      </c>
      <c r="H30" s="11">
        <v>17.899999999999999</v>
      </c>
      <c r="I30" s="11">
        <v>19.100000000000001</v>
      </c>
      <c r="J30" s="11">
        <v>20.6</v>
      </c>
      <c r="K30" s="11">
        <v>17.8</v>
      </c>
      <c r="L30" s="11">
        <v>14.6</v>
      </c>
      <c r="M30" s="11">
        <v>17.8</v>
      </c>
      <c r="N30" s="11">
        <v>20.100000000000001</v>
      </c>
      <c r="O30" s="11">
        <v>2.6</v>
      </c>
      <c r="P30" s="11">
        <v>21.7</v>
      </c>
      <c r="Q30" s="14">
        <f t="shared" si="1"/>
        <v>152.19999999999999</v>
      </c>
      <c r="R30" s="15">
        <f t="shared" si="2"/>
        <v>62.4</v>
      </c>
      <c r="T30" s="1">
        <f t="shared" ca="1" si="0"/>
        <v>0.8009822384659333</v>
      </c>
    </row>
    <row r="31" spans="1:21" ht="15.75" customHeight="1">
      <c r="A31" s="8"/>
      <c r="B31" s="9">
        <v>27</v>
      </c>
      <c r="C31" s="35" t="s">
        <v>18</v>
      </c>
      <c r="D31" s="46" t="s">
        <v>66</v>
      </c>
      <c r="E31" s="45"/>
      <c r="F31" s="50" t="s">
        <v>17</v>
      </c>
      <c r="G31" s="46" t="s">
        <v>64</v>
      </c>
      <c r="H31" s="11">
        <v>17.399999999999999</v>
      </c>
      <c r="I31" s="11">
        <v>17.100000000000001</v>
      </c>
      <c r="J31" s="11">
        <v>19</v>
      </c>
      <c r="K31" s="11">
        <v>19.8</v>
      </c>
      <c r="L31" s="11">
        <v>18.399999999999999</v>
      </c>
      <c r="M31" s="11">
        <v>15</v>
      </c>
      <c r="N31" s="11">
        <v>20.100000000000001</v>
      </c>
      <c r="O31" s="11">
        <v>20.2</v>
      </c>
      <c r="P31" s="11">
        <v>20.7</v>
      </c>
      <c r="Q31" s="14">
        <f t="shared" si="1"/>
        <v>167.69999999999996</v>
      </c>
      <c r="R31" s="15">
        <f t="shared" si="2"/>
        <v>61</v>
      </c>
      <c r="T31" s="1">
        <f t="shared" ca="1" si="0"/>
        <v>0.3417410976053683</v>
      </c>
    </row>
    <row r="32" spans="1:21" ht="15.75" customHeight="1">
      <c r="A32" s="8"/>
      <c r="B32" s="9">
        <v>28</v>
      </c>
      <c r="C32" s="36" t="s">
        <v>18</v>
      </c>
      <c r="D32" s="56" t="s">
        <v>46</v>
      </c>
      <c r="E32" s="42"/>
      <c r="F32" s="42" t="s">
        <v>17</v>
      </c>
      <c r="G32" s="40" t="s">
        <v>48</v>
      </c>
      <c r="H32" s="11">
        <v>5.4</v>
      </c>
      <c r="I32" s="11">
        <v>19.600000000000001</v>
      </c>
      <c r="J32" s="11">
        <v>24.3</v>
      </c>
      <c r="K32" s="11">
        <v>3.3</v>
      </c>
      <c r="L32" s="11">
        <v>3.6</v>
      </c>
      <c r="M32" s="11">
        <v>3.2</v>
      </c>
      <c r="N32" s="11">
        <v>8.8000000000000007</v>
      </c>
      <c r="O32" s="11">
        <v>11.6</v>
      </c>
      <c r="P32" s="11">
        <v>16.3</v>
      </c>
      <c r="Q32" s="14">
        <f t="shared" si="1"/>
        <v>96.1</v>
      </c>
      <c r="R32" s="15">
        <f t="shared" si="2"/>
        <v>60.2</v>
      </c>
      <c r="T32" s="1">
        <f t="shared" ca="1" si="0"/>
        <v>0.79164514127771413</v>
      </c>
    </row>
    <row r="33" spans="1:20" ht="15.75" customHeight="1">
      <c r="A33" s="8"/>
      <c r="B33" s="9">
        <v>29</v>
      </c>
      <c r="C33" s="35" t="s">
        <v>18</v>
      </c>
      <c r="D33" s="44" t="s">
        <v>23</v>
      </c>
      <c r="E33" s="50" t="s">
        <v>30</v>
      </c>
      <c r="F33" s="45"/>
      <c r="G33" s="46" t="s">
        <v>21</v>
      </c>
      <c r="H33" s="11">
        <v>14.6</v>
      </c>
      <c r="I33" s="11">
        <v>8.8000000000000007</v>
      </c>
      <c r="J33" s="11">
        <v>27.2</v>
      </c>
      <c r="K33" s="11">
        <v>7</v>
      </c>
      <c r="L33" s="11">
        <v>4</v>
      </c>
      <c r="M33" s="11">
        <v>13.7</v>
      </c>
      <c r="N33" s="11">
        <v>13.2</v>
      </c>
      <c r="O33" s="11">
        <v>6.3</v>
      </c>
      <c r="P33" s="11">
        <v>15.3</v>
      </c>
      <c r="Q33" s="14">
        <f t="shared" si="1"/>
        <v>110.1</v>
      </c>
      <c r="R33" s="15">
        <f t="shared" si="2"/>
        <v>57.1</v>
      </c>
      <c r="T33" s="1">
        <f t="shared" ca="1" si="0"/>
        <v>0.50243900629204052</v>
      </c>
    </row>
    <row r="34" spans="1:20" ht="15.75" customHeight="1">
      <c r="A34" s="8"/>
      <c r="B34" s="9">
        <v>30</v>
      </c>
      <c r="C34" s="35" t="s">
        <v>18</v>
      </c>
      <c r="D34" s="46" t="s">
        <v>94</v>
      </c>
      <c r="E34" s="45"/>
      <c r="F34" s="51" t="s">
        <v>17</v>
      </c>
      <c r="G34" s="46" t="s">
        <v>26</v>
      </c>
      <c r="H34" s="11">
        <v>13.3</v>
      </c>
      <c r="I34" s="11">
        <v>15.5</v>
      </c>
      <c r="J34" s="11">
        <v>15.2</v>
      </c>
      <c r="K34" s="11">
        <v>20.9</v>
      </c>
      <c r="L34" s="11">
        <v>18.5</v>
      </c>
      <c r="M34" s="11">
        <v>13.4</v>
      </c>
      <c r="N34" s="11">
        <v>13.4</v>
      </c>
      <c r="O34" s="11">
        <v>10.7</v>
      </c>
      <c r="P34" s="11">
        <v>9.4</v>
      </c>
      <c r="Q34" s="14">
        <f t="shared" si="1"/>
        <v>130.30000000000001</v>
      </c>
      <c r="R34" s="15">
        <f t="shared" si="2"/>
        <v>54.9</v>
      </c>
      <c r="T34" s="1">
        <f t="shared" ca="1" si="0"/>
        <v>0.52489115133200936</v>
      </c>
    </row>
    <row r="35" spans="1:20" ht="15.75" customHeight="1">
      <c r="A35" s="8"/>
      <c r="B35" s="9">
        <v>31</v>
      </c>
      <c r="C35" s="35" t="s">
        <v>18</v>
      </c>
      <c r="D35" s="46" t="s">
        <v>68</v>
      </c>
      <c r="E35" s="45"/>
      <c r="F35" s="45"/>
      <c r="G35" s="46" t="s">
        <v>69</v>
      </c>
      <c r="H35" s="11">
        <v>14.1</v>
      </c>
      <c r="I35" s="11">
        <v>18.2</v>
      </c>
      <c r="J35" s="11">
        <v>17.899999999999999</v>
      </c>
      <c r="K35" s="11">
        <v>6.9</v>
      </c>
      <c r="L35" s="11">
        <v>2.7</v>
      </c>
      <c r="M35" s="11">
        <v>18.3</v>
      </c>
      <c r="N35" s="11">
        <v>4.3</v>
      </c>
      <c r="O35" s="11">
        <v>9.1999999999999993</v>
      </c>
      <c r="P35" s="11">
        <v>2.7</v>
      </c>
      <c r="Q35" s="14">
        <f t="shared" si="1"/>
        <v>94.3</v>
      </c>
      <c r="R35" s="15">
        <f t="shared" si="2"/>
        <v>54.4</v>
      </c>
      <c r="T35" s="1">
        <f t="shared" ca="1" si="0"/>
        <v>0.78732101164913293</v>
      </c>
    </row>
    <row r="36" spans="1:20" ht="15.75" customHeight="1">
      <c r="A36" s="8"/>
      <c r="B36" s="9">
        <v>32</v>
      </c>
      <c r="C36" s="35" t="s">
        <v>18</v>
      </c>
      <c r="D36" s="43" t="s">
        <v>45</v>
      </c>
      <c r="E36" s="42"/>
      <c r="F36" s="42" t="s">
        <v>17</v>
      </c>
      <c r="G36" s="40" t="s">
        <v>21</v>
      </c>
      <c r="H36" s="11">
        <v>10.8</v>
      </c>
      <c r="I36" s="11">
        <v>11</v>
      </c>
      <c r="J36" s="11">
        <v>16.5</v>
      </c>
      <c r="K36" s="11">
        <v>15.3</v>
      </c>
      <c r="L36" s="11">
        <v>15.6</v>
      </c>
      <c r="M36" s="11">
        <v>22.2</v>
      </c>
      <c r="N36" s="11">
        <v>5</v>
      </c>
      <c r="O36" s="11">
        <v>11.1</v>
      </c>
      <c r="P36" s="11">
        <v>4.3</v>
      </c>
      <c r="Q36" s="14">
        <f t="shared" si="1"/>
        <v>111.79999999999998</v>
      </c>
      <c r="R36" s="15">
        <f t="shared" si="2"/>
        <v>54.300000000000004</v>
      </c>
      <c r="T36" s="1">
        <f t="shared" ca="1" si="0"/>
        <v>0.51894642747371478</v>
      </c>
    </row>
    <row r="37" spans="1:20" ht="15.75" customHeight="1">
      <c r="A37" s="8"/>
      <c r="B37" s="9">
        <v>33</v>
      </c>
      <c r="C37" s="35" t="s">
        <v>18</v>
      </c>
      <c r="D37" s="46" t="s">
        <v>63</v>
      </c>
      <c r="E37" s="45"/>
      <c r="F37" s="45" t="s">
        <v>17</v>
      </c>
      <c r="G37" s="46" t="s">
        <v>64</v>
      </c>
      <c r="H37" s="11">
        <v>19.8</v>
      </c>
      <c r="I37" s="11">
        <v>16.7</v>
      </c>
      <c r="J37" s="11">
        <v>17.600000000000001</v>
      </c>
      <c r="K37" s="11">
        <v>12.5</v>
      </c>
      <c r="L37" s="11">
        <v>10.8</v>
      </c>
      <c r="M37" s="11">
        <v>14.7</v>
      </c>
      <c r="N37" s="11">
        <v>2.1</v>
      </c>
      <c r="O37" s="11">
        <v>3</v>
      </c>
      <c r="P37" s="11">
        <v>7.5</v>
      </c>
      <c r="Q37" s="14">
        <f t="shared" ref="Q37:Q68" si="3">SUM(H37:P37)</f>
        <v>104.69999999999999</v>
      </c>
      <c r="R37" s="15">
        <f t="shared" ref="R37:R61" si="4">LARGE(H37:P37,1)+LARGE(H37:P37,2)+LARGE(H37:P37,3)</f>
        <v>54.100000000000009</v>
      </c>
      <c r="T37" s="1">
        <f t="shared" ca="1" si="0"/>
        <v>0.77674926672331779</v>
      </c>
    </row>
    <row r="38" spans="1:20" ht="15.75" customHeight="1">
      <c r="A38" s="8"/>
      <c r="B38" s="9">
        <v>34</v>
      </c>
      <c r="C38" s="35" t="s">
        <v>18</v>
      </c>
      <c r="D38" s="44" t="s">
        <v>97</v>
      </c>
      <c r="E38" s="41"/>
      <c r="F38" s="45"/>
      <c r="G38" s="46" t="s">
        <v>36</v>
      </c>
      <c r="H38" s="11">
        <v>8.8000000000000007</v>
      </c>
      <c r="I38" s="11">
        <v>19</v>
      </c>
      <c r="J38" s="11">
        <v>20.7</v>
      </c>
      <c r="K38" s="11">
        <v>12.8</v>
      </c>
      <c r="L38" s="11">
        <v>11.6</v>
      </c>
      <c r="M38" s="11">
        <v>13.6</v>
      </c>
      <c r="N38" s="11">
        <v>11.1</v>
      </c>
      <c r="O38" s="11">
        <v>8.6</v>
      </c>
      <c r="P38" s="11">
        <v>11.1</v>
      </c>
      <c r="Q38" s="14">
        <f t="shared" si="3"/>
        <v>117.29999999999997</v>
      </c>
      <c r="R38" s="15">
        <f t="shared" si="4"/>
        <v>53.300000000000004</v>
      </c>
      <c r="T38" s="1">
        <f t="shared" ca="1" si="0"/>
        <v>0.20505986381331187</v>
      </c>
    </row>
    <row r="39" spans="1:20" ht="15.75" customHeight="1">
      <c r="A39" s="8"/>
      <c r="B39" s="9">
        <v>35</v>
      </c>
      <c r="C39" s="36" t="s">
        <v>18</v>
      </c>
      <c r="D39" s="46" t="s">
        <v>79</v>
      </c>
      <c r="E39" s="45" t="s">
        <v>80</v>
      </c>
      <c r="F39" s="50"/>
      <c r="G39" s="46" t="s">
        <v>76</v>
      </c>
      <c r="H39" s="11">
        <v>12.8</v>
      </c>
      <c r="I39" s="11">
        <v>9.4</v>
      </c>
      <c r="J39" s="11">
        <v>16.899999999999999</v>
      </c>
      <c r="K39" s="11">
        <v>13</v>
      </c>
      <c r="L39" s="11">
        <v>10.7</v>
      </c>
      <c r="M39" s="11">
        <v>15.8</v>
      </c>
      <c r="N39" s="11">
        <v>17</v>
      </c>
      <c r="O39" s="11">
        <v>18.2</v>
      </c>
      <c r="P39" s="11">
        <v>13.6</v>
      </c>
      <c r="Q39" s="14">
        <f t="shared" si="3"/>
        <v>127.39999999999999</v>
      </c>
      <c r="R39" s="15">
        <f t="shared" si="4"/>
        <v>52.1</v>
      </c>
      <c r="T39" s="1">
        <f t="shared" ca="1" si="0"/>
        <v>0.30756593073987393</v>
      </c>
    </row>
    <row r="40" spans="1:20" ht="15.75" customHeight="1">
      <c r="A40" s="8"/>
      <c r="B40" s="9">
        <v>36</v>
      </c>
      <c r="C40" s="35" t="s">
        <v>18</v>
      </c>
      <c r="D40" s="46" t="s">
        <v>60</v>
      </c>
      <c r="E40" s="45"/>
      <c r="F40" s="50" t="s">
        <v>17</v>
      </c>
      <c r="G40" s="46" t="s">
        <v>58</v>
      </c>
      <c r="H40" s="11">
        <v>4.5</v>
      </c>
      <c r="I40" s="11">
        <v>4.5</v>
      </c>
      <c r="J40" s="11">
        <v>4.4000000000000004</v>
      </c>
      <c r="K40" s="11">
        <v>19.8</v>
      </c>
      <c r="L40" s="11">
        <v>16.399999999999999</v>
      </c>
      <c r="M40" s="11">
        <v>12.3</v>
      </c>
      <c r="N40" s="11">
        <v>15.2</v>
      </c>
      <c r="O40" s="11">
        <v>3.6</v>
      </c>
      <c r="P40" s="11">
        <v>4.8</v>
      </c>
      <c r="Q40" s="14">
        <f t="shared" si="3"/>
        <v>85.5</v>
      </c>
      <c r="R40" s="15">
        <f t="shared" si="4"/>
        <v>51.400000000000006</v>
      </c>
      <c r="T40" s="1">
        <f t="shared" ca="1" si="0"/>
        <v>0.27860627081855505</v>
      </c>
    </row>
    <row r="41" spans="1:20" ht="15.75" customHeight="1">
      <c r="A41" s="8"/>
      <c r="B41" s="9">
        <v>37</v>
      </c>
      <c r="C41" s="35" t="s">
        <v>18</v>
      </c>
      <c r="D41" s="40" t="s">
        <v>49</v>
      </c>
      <c r="E41" s="42"/>
      <c r="F41" s="42" t="s">
        <v>17</v>
      </c>
      <c r="G41" s="40" t="s">
        <v>48</v>
      </c>
      <c r="H41" s="11">
        <v>4.4000000000000004</v>
      </c>
      <c r="I41" s="11">
        <v>4.2</v>
      </c>
      <c r="J41" s="11">
        <v>5.4</v>
      </c>
      <c r="K41" s="11">
        <v>9</v>
      </c>
      <c r="L41" s="11">
        <v>17.600000000000001</v>
      </c>
      <c r="M41" s="11">
        <v>19</v>
      </c>
      <c r="N41" s="11">
        <v>10.199999999999999</v>
      </c>
      <c r="O41" s="11">
        <v>12.6</v>
      </c>
      <c r="P41" s="11">
        <v>9.4</v>
      </c>
      <c r="Q41" s="14">
        <f t="shared" si="3"/>
        <v>91.8</v>
      </c>
      <c r="R41" s="15">
        <f t="shared" si="4"/>
        <v>49.2</v>
      </c>
      <c r="T41" s="1">
        <f t="shared" ca="1" si="0"/>
        <v>4.9063184985880026E-2</v>
      </c>
    </row>
    <row r="42" spans="1:20" ht="15.75" customHeight="1">
      <c r="A42" s="8"/>
      <c r="B42" s="9">
        <v>38</v>
      </c>
      <c r="C42" s="35" t="s">
        <v>18</v>
      </c>
      <c r="D42" s="40" t="s">
        <v>43</v>
      </c>
      <c r="E42" s="42"/>
      <c r="F42" s="42" t="s">
        <v>17</v>
      </c>
      <c r="G42" s="40" t="s">
        <v>21</v>
      </c>
      <c r="H42" s="11">
        <v>12.8</v>
      </c>
      <c r="I42" s="11">
        <v>12.7</v>
      </c>
      <c r="J42" s="11">
        <v>12.2</v>
      </c>
      <c r="K42" s="11">
        <v>9.1999999999999993</v>
      </c>
      <c r="L42" s="11">
        <v>12.7</v>
      </c>
      <c r="M42" s="11">
        <v>10.9</v>
      </c>
      <c r="N42" s="11">
        <v>17.600000000000001</v>
      </c>
      <c r="O42" s="11">
        <v>16.2</v>
      </c>
      <c r="P42" s="11">
        <v>15.3</v>
      </c>
      <c r="Q42" s="14">
        <f t="shared" si="3"/>
        <v>119.60000000000002</v>
      </c>
      <c r="R42" s="15">
        <f t="shared" si="4"/>
        <v>49.099999999999994</v>
      </c>
      <c r="T42" s="1">
        <f t="shared" ca="1" si="0"/>
        <v>8.2806566512124924E-2</v>
      </c>
    </row>
    <row r="43" spans="1:20" ht="15.75" customHeight="1">
      <c r="A43" s="8"/>
      <c r="B43" s="9">
        <v>39</v>
      </c>
      <c r="C43" s="35" t="s">
        <v>18</v>
      </c>
      <c r="D43" s="44" t="s">
        <v>57</v>
      </c>
      <c r="E43" s="50"/>
      <c r="F43" s="50" t="s">
        <v>17</v>
      </c>
      <c r="G43" s="46" t="s">
        <v>58</v>
      </c>
      <c r="H43" s="11">
        <v>8.4</v>
      </c>
      <c r="I43" s="11">
        <v>10.8</v>
      </c>
      <c r="J43" s="11">
        <v>7.4</v>
      </c>
      <c r="K43" s="11">
        <v>13.7</v>
      </c>
      <c r="L43" s="11">
        <v>13.7</v>
      </c>
      <c r="M43" s="11">
        <v>16.5</v>
      </c>
      <c r="N43" s="11">
        <v>2.5</v>
      </c>
      <c r="O43" s="11">
        <v>18.7</v>
      </c>
      <c r="P43" s="11">
        <v>9</v>
      </c>
      <c r="Q43" s="14">
        <f t="shared" si="3"/>
        <v>100.7</v>
      </c>
      <c r="R43" s="15">
        <f t="shared" si="4"/>
        <v>48.900000000000006</v>
      </c>
      <c r="T43" s="1">
        <f t="shared" ca="1" si="0"/>
        <v>0.84122179041128886</v>
      </c>
    </row>
    <row r="44" spans="1:20" ht="15.75" customHeight="1">
      <c r="A44" s="8"/>
      <c r="B44" s="9">
        <v>40</v>
      </c>
      <c r="C44" s="35" t="s">
        <v>18</v>
      </c>
      <c r="D44" s="40" t="s">
        <v>39</v>
      </c>
      <c r="E44" s="40"/>
      <c r="F44" s="42"/>
      <c r="G44" s="40" t="s">
        <v>36</v>
      </c>
      <c r="H44" s="11">
        <v>2.5</v>
      </c>
      <c r="I44" s="11">
        <v>15.1</v>
      </c>
      <c r="J44" s="11">
        <v>15.7</v>
      </c>
      <c r="K44" s="11">
        <v>14.5</v>
      </c>
      <c r="L44" s="11">
        <v>17.899999999999999</v>
      </c>
      <c r="M44" s="11">
        <v>6.9</v>
      </c>
      <c r="N44" s="11">
        <v>4</v>
      </c>
      <c r="O44" s="11">
        <v>2.7</v>
      </c>
      <c r="P44" s="11">
        <v>4</v>
      </c>
      <c r="Q44" s="14">
        <f t="shared" si="3"/>
        <v>83.3</v>
      </c>
      <c r="R44" s="15">
        <f t="shared" si="4"/>
        <v>48.699999999999996</v>
      </c>
      <c r="T44" s="1">
        <f t="shared" ca="1" si="0"/>
        <v>0.631922525473815</v>
      </c>
    </row>
    <row r="45" spans="1:20" ht="15.75" customHeight="1">
      <c r="A45" s="8"/>
      <c r="B45" s="9">
        <v>41</v>
      </c>
      <c r="C45" s="35" t="s">
        <v>18</v>
      </c>
      <c r="D45" s="40" t="s">
        <v>85</v>
      </c>
      <c r="E45" s="40"/>
      <c r="F45" s="42" t="s">
        <v>17</v>
      </c>
      <c r="G45" s="40" t="s">
        <v>36</v>
      </c>
      <c r="H45" s="11">
        <v>4.2</v>
      </c>
      <c r="I45" s="11">
        <v>6.9</v>
      </c>
      <c r="J45" s="11">
        <v>4.2</v>
      </c>
      <c r="K45" s="11">
        <v>13.3</v>
      </c>
      <c r="L45" s="11">
        <v>11.6</v>
      </c>
      <c r="M45" s="11">
        <v>17.399999999999999</v>
      </c>
      <c r="N45" s="11">
        <v>14</v>
      </c>
      <c r="O45" s="11">
        <v>16.3</v>
      </c>
      <c r="P45" s="11">
        <v>11.1</v>
      </c>
      <c r="Q45" s="14">
        <f t="shared" si="3"/>
        <v>98.999999999999986</v>
      </c>
      <c r="R45" s="15">
        <f t="shared" si="4"/>
        <v>47.7</v>
      </c>
      <c r="T45" s="1">
        <f t="shared" ca="1" si="0"/>
        <v>0.31529687855049926</v>
      </c>
    </row>
    <row r="46" spans="1:20" ht="15.75" customHeight="1">
      <c r="A46" s="8"/>
      <c r="B46" s="9">
        <v>42</v>
      </c>
      <c r="C46" s="35" t="s">
        <v>18</v>
      </c>
      <c r="D46" s="40" t="s">
        <v>83</v>
      </c>
      <c r="E46" s="42"/>
      <c r="F46" s="42" t="s">
        <v>17</v>
      </c>
      <c r="G46" s="40" t="s">
        <v>36</v>
      </c>
      <c r="H46" s="11">
        <v>15.6</v>
      </c>
      <c r="I46" s="11">
        <v>10</v>
      </c>
      <c r="J46" s="11">
        <v>15.5</v>
      </c>
      <c r="K46" s="11">
        <v>3.9</v>
      </c>
      <c r="L46" s="11">
        <v>3.2</v>
      </c>
      <c r="M46" s="11">
        <v>8.5</v>
      </c>
      <c r="N46" s="11">
        <v>11.4</v>
      </c>
      <c r="O46" s="11">
        <v>8.1999999999999993</v>
      </c>
      <c r="P46" s="11">
        <v>16.5</v>
      </c>
      <c r="Q46" s="14">
        <f t="shared" si="3"/>
        <v>92.800000000000011</v>
      </c>
      <c r="R46" s="15">
        <f t="shared" si="4"/>
        <v>47.6</v>
      </c>
      <c r="T46" s="1">
        <f t="shared" ca="1" si="0"/>
        <v>0.99595252186026273</v>
      </c>
    </row>
    <row r="47" spans="1:20" ht="15.75" customHeight="1">
      <c r="A47" s="8"/>
      <c r="B47" s="9">
        <v>43</v>
      </c>
      <c r="C47" s="18" t="s">
        <v>18</v>
      </c>
      <c r="D47" s="44" t="s">
        <v>52</v>
      </c>
      <c r="E47" s="45"/>
      <c r="F47" s="51" t="s">
        <v>17</v>
      </c>
      <c r="G47" s="46" t="s">
        <v>48</v>
      </c>
      <c r="H47" s="11">
        <v>3.7</v>
      </c>
      <c r="I47" s="11">
        <v>3.1</v>
      </c>
      <c r="J47" s="11">
        <v>3.6</v>
      </c>
      <c r="K47" s="11">
        <v>10.3</v>
      </c>
      <c r="L47" s="11">
        <v>13.5</v>
      </c>
      <c r="M47" s="11">
        <v>3.9</v>
      </c>
      <c r="N47" s="11">
        <v>16.399999999999999</v>
      </c>
      <c r="O47" s="11">
        <v>15.3</v>
      </c>
      <c r="P47" s="11">
        <v>15.6</v>
      </c>
      <c r="Q47" s="14">
        <f t="shared" si="3"/>
        <v>85.399999999999991</v>
      </c>
      <c r="R47" s="15">
        <f t="shared" si="4"/>
        <v>47.3</v>
      </c>
      <c r="T47" s="1">
        <f t="shared" ca="1" si="0"/>
        <v>0.31373035803421168</v>
      </c>
    </row>
    <row r="48" spans="1:20" ht="15.75" customHeight="1">
      <c r="A48" s="8"/>
      <c r="B48" s="9">
        <v>44</v>
      </c>
      <c r="C48" s="18" t="s">
        <v>18</v>
      </c>
      <c r="D48" s="44" t="s">
        <v>55</v>
      </c>
      <c r="E48" s="50"/>
      <c r="F48" s="45" t="s">
        <v>17</v>
      </c>
      <c r="G48" s="46" t="s">
        <v>27</v>
      </c>
      <c r="H48" s="11">
        <v>15.8</v>
      </c>
      <c r="I48" s="11">
        <v>9.1999999999999993</v>
      </c>
      <c r="J48" s="11">
        <v>12.5</v>
      </c>
      <c r="K48" s="11">
        <v>13.2</v>
      </c>
      <c r="L48" s="11">
        <v>16.100000000000001</v>
      </c>
      <c r="M48" s="11">
        <v>14.8</v>
      </c>
      <c r="N48" s="11">
        <v>8.6</v>
      </c>
      <c r="O48" s="11">
        <v>9.5</v>
      </c>
      <c r="P48" s="11">
        <v>10.7</v>
      </c>
      <c r="Q48" s="14">
        <f t="shared" si="3"/>
        <v>110.4</v>
      </c>
      <c r="R48" s="15">
        <f t="shared" si="4"/>
        <v>46.7</v>
      </c>
      <c r="T48" s="1">
        <f t="shared" ca="1" si="0"/>
        <v>9.5472143898969186E-2</v>
      </c>
    </row>
    <row r="49" spans="1:20" ht="15.75" customHeight="1">
      <c r="A49" s="8"/>
      <c r="B49" s="9">
        <v>45</v>
      </c>
      <c r="C49" s="18" t="s">
        <v>18</v>
      </c>
      <c r="D49" s="40" t="s">
        <v>86</v>
      </c>
      <c r="E49" s="40"/>
      <c r="F49" s="42" t="s">
        <v>17</v>
      </c>
      <c r="G49" s="40" t="s">
        <v>36</v>
      </c>
      <c r="H49" s="11">
        <v>6.8</v>
      </c>
      <c r="I49" s="11">
        <v>15.3</v>
      </c>
      <c r="J49" s="11">
        <v>4.0999999999999996</v>
      </c>
      <c r="K49" s="11">
        <v>4.0999999999999996</v>
      </c>
      <c r="L49" s="11">
        <v>4.0999999999999996</v>
      </c>
      <c r="M49" s="11">
        <v>4.5999999999999996</v>
      </c>
      <c r="N49" s="11">
        <v>15</v>
      </c>
      <c r="O49" s="11">
        <v>10.3</v>
      </c>
      <c r="P49" s="11">
        <v>14.3</v>
      </c>
      <c r="Q49" s="14">
        <f t="shared" si="3"/>
        <v>78.600000000000009</v>
      </c>
      <c r="R49" s="15">
        <f t="shared" si="4"/>
        <v>44.6</v>
      </c>
      <c r="T49" s="1">
        <f t="shared" ca="1" si="0"/>
        <v>0.40654572439548708</v>
      </c>
    </row>
    <row r="50" spans="1:20" ht="15.75" customHeight="1">
      <c r="A50" s="8"/>
      <c r="B50" s="9">
        <v>46</v>
      </c>
      <c r="C50" s="18" t="s">
        <v>18</v>
      </c>
      <c r="D50" s="40" t="s">
        <v>51</v>
      </c>
      <c r="E50" s="42"/>
      <c r="F50" s="54" t="s">
        <v>17</v>
      </c>
      <c r="G50" s="40" t="s">
        <v>48</v>
      </c>
      <c r="H50" s="11">
        <v>4.4000000000000004</v>
      </c>
      <c r="I50" s="11">
        <v>12.6</v>
      </c>
      <c r="J50" s="11">
        <v>14.1</v>
      </c>
      <c r="K50" s="11">
        <v>12.2</v>
      </c>
      <c r="L50" s="11">
        <v>16</v>
      </c>
      <c r="M50" s="11">
        <v>13.4</v>
      </c>
      <c r="N50" s="11">
        <v>7.7</v>
      </c>
      <c r="O50" s="11">
        <v>12.2</v>
      </c>
      <c r="P50" s="11">
        <v>5</v>
      </c>
      <c r="Q50" s="14">
        <f t="shared" si="3"/>
        <v>97.600000000000009</v>
      </c>
      <c r="R50" s="15">
        <f t="shared" si="4"/>
        <v>43.5</v>
      </c>
      <c r="T50" s="1">
        <f t="shared" ca="1" si="0"/>
        <v>0.7238608903602497</v>
      </c>
    </row>
    <row r="51" spans="1:20" ht="15.75" customHeight="1">
      <c r="A51" s="8"/>
      <c r="B51" s="9">
        <v>47</v>
      </c>
      <c r="C51" s="18" t="s">
        <v>18</v>
      </c>
      <c r="D51" s="40" t="s">
        <v>84</v>
      </c>
      <c r="E51" s="40"/>
      <c r="F51" s="54" t="s">
        <v>17</v>
      </c>
      <c r="G51" s="40" t="s">
        <v>36</v>
      </c>
      <c r="H51" s="11">
        <v>2.7</v>
      </c>
      <c r="I51" s="11">
        <v>3.7</v>
      </c>
      <c r="J51" s="11">
        <v>7.5</v>
      </c>
      <c r="K51" s="11">
        <v>4.5999999999999996</v>
      </c>
      <c r="L51" s="11">
        <v>3.9</v>
      </c>
      <c r="M51" s="11">
        <v>2.5</v>
      </c>
      <c r="N51" s="11">
        <v>11.4</v>
      </c>
      <c r="O51" s="11">
        <v>20.399999999999999</v>
      </c>
      <c r="P51" s="11">
        <v>11.4</v>
      </c>
      <c r="Q51" s="14">
        <f t="shared" si="3"/>
        <v>68.099999999999994</v>
      </c>
      <c r="R51" s="15">
        <f t="shared" si="4"/>
        <v>43.199999999999996</v>
      </c>
      <c r="T51" s="1">
        <f t="shared" ca="1" si="0"/>
        <v>0.56006760316081783</v>
      </c>
    </row>
    <row r="52" spans="1:20" ht="15.75" customHeight="1">
      <c r="A52" s="8"/>
      <c r="B52" s="9">
        <v>48</v>
      </c>
      <c r="C52" s="18" t="s">
        <v>18</v>
      </c>
      <c r="D52" s="44" t="s">
        <v>88</v>
      </c>
      <c r="E52" s="41"/>
      <c r="F52" s="42" t="s">
        <v>17</v>
      </c>
      <c r="G52" s="46" t="s">
        <v>36</v>
      </c>
      <c r="H52" s="11">
        <v>6.3</v>
      </c>
      <c r="I52" s="11">
        <v>3.6</v>
      </c>
      <c r="J52" s="11">
        <v>4</v>
      </c>
      <c r="K52" s="11">
        <v>15</v>
      </c>
      <c r="L52" s="11">
        <v>3.5</v>
      </c>
      <c r="M52" s="11">
        <v>19.3</v>
      </c>
      <c r="N52" s="11">
        <v>5.3</v>
      </c>
      <c r="O52" s="11">
        <v>4.5</v>
      </c>
      <c r="P52" s="11">
        <v>3.6</v>
      </c>
      <c r="Q52" s="14">
        <f t="shared" si="3"/>
        <v>65.099999999999994</v>
      </c>
      <c r="R52" s="15">
        <f t="shared" si="4"/>
        <v>40.599999999999994</v>
      </c>
      <c r="T52" s="1">
        <f t="shared" ca="1" si="0"/>
        <v>0.3338739601981553</v>
      </c>
    </row>
    <row r="53" spans="1:20" ht="15.75" customHeight="1">
      <c r="A53" s="8"/>
      <c r="B53" s="9">
        <v>49</v>
      </c>
      <c r="C53" s="18" t="s">
        <v>18</v>
      </c>
      <c r="D53" s="44" t="s">
        <v>59</v>
      </c>
      <c r="E53" s="50"/>
      <c r="F53" s="50" t="s">
        <v>17</v>
      </c>
      <c r="G53" s="46" t="s">
        <v>58</v>
      </c>
      <c r="H53" s="11">
        <v>8.3000000000000007</v>
      </c>
      <c r="I53" s="11">
        <v>0</v>
      </c>
      <c r="J53" s="11">
        <v>0</v>
      </c>
      <c r="K53" s="11">
        <v>13.8</v>
      </c>
      <c r="L53" s="11">
        <v>4.0999999999999996</v>
      </c>
      <c r="M53" s="11">
        <v>3.7</v>
      </c>
      <c r="N53" s="11">
        <v>9.1</v>
      </c>
      <c r="O53" s="11">
        <v>9.1</v>
      </c>
      <c r="P53" s="11">
        <v>15.1</v>
      </c>
      <c r="Q53" s="14">
        <f t="shared" si="3"/>
        <v>63.2</v>
      </c>
      <c r="R53" s="15">
        <f t="shared" si="4"/>
        <v>38</v>
      </c>
      <c r="T53" s="1">
        <f t="shared" ca="1" si="0"/>
        <v>0.75447634475278758</v>
      </c>
    </row>
    <row r="54" spans="1:20" ht="15.75" customHeight="1">
      <c r="A54" s="8"/>
      <c r="B54" s="9">
        <v>50</v>
      </c>
      <c r="C54" s="18" t="s">
        <v>18</v>
      </c>
      <c r="D54" s="64" t="s">
        <v>40</v>
      </c>
      <c r="E54" s="64"/>
      <c r="F54" s="65"/>
      <c r="G54" s="64" t="s">
        <v>36</v>
      </c>
      <c r="H54" s="11">
        <v>3.2</v>
      </c>
      <c r="I54" s="11">
        <v>3.8</v>
      </c>
      <c r="J54" s="11">
        <v>5.9</v>
      </c>
      <c r="K54" s="11">
        <v>4.5</v>
      </c>
      <c r="L54" s="11">
        <v>4</v>
      </c>
      <c r="M54" s="11">
        <v>11.6</v>
      </c>
      <c r="N54" s="11">
        <v>14</v>
      </c>
      <c r="O54" s="11">
        <v>11.2</v>
      </c>
      <c r="P54" s="11">
        <v>3.8</v>
      </c>
      <c r="Q54" s="14">
        <f t="shared" si="3"/>
        <v>62</v>
      </c>
      <c r="R54" s="15">
        <f t="shared" si="4"/>
        <v>36.799999999999997</v>
      </c>
      <c r="T54" s="1">
        <f t="shared" ca="1" si="0"/>
        <v>0.71946804998191416</v>
      </c>
    </row>
    <row r="55" spans="1:20" ht="15.75" customHeight="1">
      <c r="A55" s="8"/>
      <c r="B55" s="9">
        <v>51</v>
      </c>
      <c r="C55" s="18" t="s">
        <v>18</v>
      </c>
      <c r="D55" s="59" t="s">
        <v>99</v>
      </c>
      <c r="E55" s="59"/>
      <c r="F55" s="61" t="s">
        <v>17</v>
      </c>
      <c r="G55" s="59" t="s">
        <v>36</v>
      </c>
      <c r="H55" s="11">
        <v>11.8</v>
      </c>
      <c r="I55" s="11">
        <v>2.9</v>
      </c>
      <c r="J55" s="11">
        <v>5.2</v>
      </c>
      <c r="K55" s="11">
        <v>8.6</v>
      </c>
      <c r="L55" s="11">
        <v>8.3000000000000007</v>
      </c>
      <c r="M55" s="11">
        <v>11.7</v>
      </c>
      <c r="N55" s="11">
        <v>11.7</v>
      </c>
      <c r="O55" s="11">
        <v>2.7</v>
      </c>
      <c r="P55" s="11">
        <v>3.3</v>
      </c>
      <c r="Q55" s="14">
        <f t="shared" si="3"/>
        <v>66.2</v>
      </c>
      <c r="R55" s="15">
        <f t="shared" si="4"/>
        <v>35.200000000000003</v>
      </c>
      <c r="T55" s="1">
        <f t="shared" ca="1" si="0"/>
        <v>0.85717833069381189</v>
      </c>
    </row>
    <row r="56" spans="1:20" ht="15.75" customHeight="1">
      <c r="A56" s="8"/>
      <c r="B56" s="9">
        <v>52</v>
      </c>
      <c r="C56" s="18" t="s">
        <v>18</v>
      </c>
      <c r="D56" s="59" t="s">
        <v>37</v>
      </c>
      <c r="E56" s="59"/>
      <c r="F56" s="61"/>
      <c r="G56" s="59" t="s">
        <v>36</v>
      </c>
      <c r="H56" s="11">
        <v>5.2</v>
      </c>
      <c r="I56" s="11">
        <v>3.2</v>
      </c>
      <c r="J56" s="11">
        <v>12.1</v>
      </c>
      <c r="K56" s="11">
        <v>12.1</v>
      </c>
      <c r="L56" s="11">
        <v>2.8</v>
      </c>
      <c r="M56" s="11">
        <v>6.7</v>
      </c>
      <c r="N56" s="11">
        <v>6.8</v>
      </c>
      <c r="O56" s="11">
        <v>9.9</v>
      </c>
      <c r="P56" s="11">
        <v>5.9</v>
      </c>
      <c r="Q56" s="14">
        <f t="shared" si="3"/>
        <v>64.7</v>
      </c>
      <c r="R56" s="15">
        <f t="shared" si="4"/>
        <v>34.1</v>
      </c>
      <c r="T56" s="1">
        <f t="shared" ca="1" si="0"/>
        <v>0.7200424946233881</v>
      </c>
    </row>
    <row r="57" spans="1:20" ht="15.75" customHeight="1">
      <c r="A57" s="8"/>
      <c r="B57" s="9">
        <v>53</v>
      </c>
      <c r="C57" s="18" t="s">
        <v>18</v>
      </c>
      <c r="D57" s="59" t="s">
        <v>100</v>
      </c>
      <c r="E57" s="59"/>
      <c r="F57" s="61" t="s">
        <v>17</v>
      </c>
      <c r="G57" s="59" t="s">
        <v>36</v>
      </c>
      <c r="H57" s="11">
        <v>1.1000000000000001</v>
      </c>
      <c r="I57" s="11">
        <v>2.6</v>
      </c>
      <c r="J57" s="11">
        <v>9.3000000000000007</v>
      </c>
      <c r="K57" s="11">
        <v>10.4</v>
      </c>
      <c r="L57" s="11">
        <v>10.4</v>
      </c>
      <c r="M57" s="11">
        <v>10.7</v>
      </c>
      <c r="N57" s="11">
        <v>6.6</v>
      </c>
      <c r="O57" s="11">
        <v>3.6</v>
      </c>
      <c r="P57" s="11">
        <v>12</v>
      </c>
      <c r="Q57" s="14">
        <f t="shared" si="3"/>
        <v>66.7</v>
      </c>
      <c r="R57" s="15">
        <f t="shared" si="4"/>
        <v>33.1</v>
      </c>
      <c r="T57" s="1">
        <f t="shared" ca="1" si="0"/>
        <v>0.35863135975691507</v>
      </c>
    </row>
    <row r="58" spans="1:20" ht="15.75" customHeight="1">
      <c r="A58" s="8"/>
      <c r="B58" s="9">
        <v>54</v>
      </c>
      <c r="C58" s="18" t="s">
        <v>18</v>
      </c>
      <c r="D58" s="60" t="s">
        <v>56</v>
      </c>
      <c r="E58" s="62"/>
      <c r="F58" s="62" t="s">
        <v>17</v>
      </c>
      <c r="G58" s="55" t="s">
        <v>27</v>
      </c>
      <c r="H58" s="11">
        <v>3.5</v>
      </c>
      <c r="I58" s="11">
        <v>13.3</v>
      </c>
      <c r="J58" s="11">
        <v>2.6</v>
      </c>
      <c r="K58" s="11">
        <v>3.1</v>
      </c>
      <c r="L58" s="11">
        <v>2.7</v>
      </c>
      <c r="M58" s="11">
        <v>3.8</v>
      </c>
      <c r="N58" s="11">
        <v>8.5</v>
      </c>
      <c r="O58" s="11">
        <v>7.5</v>
      </c>
      <c r="P58" s="11">
        <v>10.7</v>
      </c>
      <c r="Q58" s="14">
        <f t="shared" si="3"/>
        <v>55.7</v>
      </c>
      <c r="R58" s="15">
        <f t="shared" si="4"/>
        <v>32.5</v>
      </c>
      <c r="T58" s="1">
        <f t="shared" ca="1" si="0"/>
        <v>0.40991610844996273</v>
      </c>
    </row>
    <row r="59" spans="1:20" ht="15.75" customHeight="1">
      <c r="A59" s="8"/>
      <c r="B59" s="9">
        <v>55</v>
      </c>
      <c r="C59" s="18" t="s">
        <v>18</v>
      </c>
      <c r="D59" s="60" t="s">
        <v>50</v>
      </c>
      <c r="E59" s="57"/>
      <c r="F59" s="58" t="s">
        <v>17</v>
      </c>
      <c r="G59" s="55" t="s">
        <v>48</v>
      </c>
      <c r="H59" s="11">
        <v>9.1999999999999993</v>
      </c>
      <c r="I59" s="11">
        <v>10</v>
      </c>
      <c r="J59" s="11">
        <v>12.4</v>
      </c>
      <c r="K59" s="11">
        <v>10.1</v>
      </c>
      <c r="L59" s="11">
        <v>8.9</v>
      </c>
      <c r="M59" s="11">
        <v>2</v>
      </c>
      <c r="N59" s="11">
        <v>8.6</v>
      </c>
      <c r="O59" s="11">
        <v>9.5</v>
      </c>
      <c r="P59" s="11">
        <v>9.9</v>
      </c>
      <c r="Q59" s="14">
        <f t="shared" si="3"/>
        <v>80.600000000000009</v>
      </c>
      <c r="R59" s="15">
        <f t="shared" si="4"/>
        <v>32.5</v>
      </c>
      <c r="T59" s="1">
        <f t="shared" ca="1" si="0"/>
        <v>0.12219507864702006</v>
      </c>
    </row>
    <row r="60" spans="1:20" ht="15.75" customHeight="1">
      <c r="A60" s="8"/>
      <c r="B60" s="9">
        <v>56</v>
      </c>
      <c r="C60" s="18" t="s">
        <v>18</v>
      </c>
      <c r="D60" s="59" t="s">
        <v>47</v>
      </c>
      <c r="E60" s="61"/>
      <c r="F60" s="61" t="s">
        <v>17</v>
      </c>
      <c r="G60" s="59" t="s">
        <v>48</v>
      </c>
      <c r="H60" s="11">
        <v>9.3000000000000007</v>
      </c>
      <c r="I60" s="11">
        <v>8.1999999999999993</v>
      </c>
      <c r="J60" s="11">
        <v>9.3000000000000007</v>
      </c>
      <c r="K60" s="11">
        <v>8.6</v>
      </c>
      <c r="L60" s="11">
        <v>10.199999999999999</v>
      </c>
      <c r="M60" s="11">
        <v>11</v>
      </c>
      <c r="N60" s="11">
        <v>10</v>
      </c>
      <c r="O60" s="11">
        <v>8</v>
      </c>
      <c r="P60" s="11">
        <v>11.2</v>
      </c>
      <c r="Q60" s="14">
        <f t="shared" si="3"/>
        <v>85.8</v>
      </c>
      <c r="R60" s="15">
        <f t="shared" si="4"/>
        <v>32.4</v>
      </c>
      <c r="T60" s="1">
        <f t="shared" ca="1" si="0"/>
        <v>0.42762412347571033</v>
      </c>
    </row>
    <row r="61" spans="1:20" ht="15.75" customHeight="1">
      <c r="A61" s="8"/>
      <c r="B61" s="9">
        <v>57</v>
      </c>
      <c r="C61" s="18" t="s">
        <v>18</v>
      </c>
      <c r="D61" s="59" t="s">
        <v>87</v>
      </c>
      <c r="E61" s="59"/>
      <c r="F61" s="61" t="s">
        <v>17</v>
      </c>
      <c r="G61" s="59" t="s">
        <v>36</v>
      </c>
      <c r="H61" s="11">
        <v>6.6</v>
      </c>
      <c r="I61" s="11">
        <v>6.4</v>
      </c>
      <c r="J61" s="11">
        <v>4.5999999999999996</v>
      </c>
      <c r="K61" s="11">
        <v>6.7</v>
      </c>
      <c r="L61" s="11">
        <v>7.8</v>
      </c>
      <c r="M61" s="11">
        <v>7</v>
      </c>
      <c r="N61" s="11">
        <v>5.6</v>
      </c>
      <c r="O61" s="11">
        <v>3.6</v>
      </c>
      <c r="P61" s="11">
        <v>2.9</v>
      </c>
      <c r="Q61" s="14">
        <f t="shared" si="3"/>
        <v>51.2</v>
      </c>
      <c r="R61" s="15">
        <f t="shared" si="4"/>
        <v>21.5</v>
      </c>
      <c r="T61" s="1">
        <f t="shared" ca="1" si="0"/>
        <v>0.35363023208694822</v>
      </c>
    </row>
    <row r="62" spans="1:20" ht="15.75" customHeight="1">
      <c r="A62" s="8"/>
      <c r="B62" s="9">
        <v>61</v>
      </c>
      <c r="C62" s="18" t="s">
        <v>18</v>
      </c>
      <c r="D62" s="16"/>
      <c r="E62" s="20"/>
      <c r="F62" s="52"/>
      <c r="G62" s="16"/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4">
        <f t="shared" ref="Q62:Q86" si="5">SUM(H62:P62)</f>
        <v>0</v>
      </c>
      <c r="R62" s="15">
        <f t="shared" ref="R62:R86" si="6">LARGE(H62:P62,1)+LARGE(H62:P62,2)+LARGE(H62:P62,3)</f>
        <v>0</v>
      </c>
      <c r="T62" s="1">
        <f t="shared" ca="1" si="0"/>
        <v>0.73800077841301093</v>
      </c>
    </row>
    <row r="63" spans="1:20" ht="15.75" customHeight="1">
      <c r="A63" s="8"/>
      <c r="B63" s="9">
        <v>62</v>
      </c>
      <c r="C63" s="18" t="s">
        <v>18</v>
      </c>
      <c r="D63" s="16"/>
      <c r="E63" s="20"/>
      <c r="F63" s="52"/>
      <c r="G63" s="16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4">
        <f t="shared" si="5"/>
        <v>0</v>
      </c>
      <c r="R63" s="15">
        <f t="shared" si="6"/>
        <v>0</v>
      </c>
      <c r="T63" s="1">
        <f t="shared" ca="1" si="0"/>
        <v>0.95842455257298753</v>
      </c>
    </row>
    <row r="64" spans="1:20" ht="15.75" customHeight="1">
      <c r="A64" s="8"/>
      <c r="B64" s="9">
        <v>63</v>
      </c>
      <c r="C64" s="18" t="s">
        <v>18</v>
      </c>
      <c r="D64" s="16"/>
      <c r="E64" s="20"/>
      <c r="F64" s="53"/>
      <c r="G64" s="16"/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4">
        <f t="shared" si="5"/>
        <v>0</v>
      </c>
      <c r="R64" s="15">
        <f t="shared" si="6"/>
        <v>0</v>
      </c>
      <c r="T64" s="1">
        <f t="shared" ca="1" si="0"/>
        <v>0.38195519951523771</v>
      </c>
    </row>
    <row r="65" spans="1:20" ht="15.75" customHeight="1">
      <c r="A65" s="8"/>
      <c r="B65" s="9">
        <v>64</v>
      </c>
      <c r="C65" s="18" t="s">
        <v>18</v>
      </c>
      <c r="D65" s="16"/>
      <c r="E65" s="20"/>
      <c r="F65" s="53"/>
      <c r="G65" s="16"/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4">
        <f t="shared" si="5"/>
        <v>0</v>
      </c>
      <c r="R65" s="15">
        <f t="shared" si="6"/>
        <v>0</v>
      </c>
      <c r="T65" s="1">
        <f t="shared" ca="1" si="0"/>
        <v>0.3784175250562809</v>
      </c>
    </row>
    <row r="66" spans="1:20" ht="15.75" customHeight="1">
      <c r="A66" s="8"/>
      <c r="B66" s="9">
        <v>65</v>
      </c>
      <c r="C66" s="18" t="s">
        <v>18</v>
      </c>
      <c r="D66" s="16"/>
      <c r="E66" s="20"/>
      <c r="F66" s="53"/>
      <c r="G66" s="16"/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4">
        <f t="shared" si="5"/>
        <v>0</v>
      </c>
      <c r="R66" s="15">
        <f t="shared" si="6"/>
        <v>0</v>
      </c>
      <c r="T66" s="1">
        <f t="shared" ca="1" si="0"/>
        <v>0.75121690645393024</v>
      </c>
    </row>
    <row r="67" spans="1:20" ht="15.75" customHeight="1">
      <c r="A67" s="8"/>
      <c r="B67" s="9">
        <v>69</v>
      </c>
      <c r="C67" s="18" t="s">
        <v>18</v>
      </c>
      <c r="D67" s="16"/>
      <c r="E67" s="20"/>
      <c r="F67" s="53"/>
      <c r="G67" s="16"/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4">
        <f t="shared" si="5"/>
        <v>0</v>
      </c>
      <c r="R67" s="15">
        <f t="shared" si="6"/>
        <v>0</v>
      </c>
      <c r="T67" s="1">
        <f t="shared" ca="1" si="0"/>
        <v>0.5903145386543116</v>
      </c>
    </row>
    <row r="68" spans="1:20" ht="15.75" customHeight="1">
      <c r="A68" s="8"/>
      <c r="B68" s="9">
        <v>70</v>
      </c>
      <c r="C68" s="18" t="s">
        <v>18</v>
      </c>
      <c r="D68" s="16"/>
      <c r="E68" s="20"/>
      <c r="F68" s="52"/>
      <c r="G68" s="16"/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4">
        <f t="shared" si="5"/>
        <v>0</v>
      </c>
      <c r="R68" s="15">
        <f t="shared" si="6"/>
        <v>0</v>
      </c>
      <c r="T68" s="1">
        <f t="shared" ca="1" si="0"/>
        <v>0.6258134009481866</v>
      </c>
    </row>
    <row r="69" spans="1:20" ht="15.75" customHeight="1">
      <c r="A69" s="8"/>
      <c r="B69" s="9">
        <v>71</v>
      </c>
      <c r="C69" s="18" t="s">
        <v>18</v>
      </c>
      <c r="D69" s="16"/>
      <c r="E69" s="20"/>
      <c r="F69" s="53"/>
      <c r="G69" s="16"/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4">
        <f t="shared" si="5"/>
        <v>0</v>
      </c>
      <c r="R69" s="15">
        <f t="shared" si="6"/>
        <v>0</v>
      </c>
      <c r="T69" s="1">
        <f t="shared" ca="1" si="0"/>
        <v>0.54095345787621185</v>
      </c>
    </row>
    <row r="70" spans="1:20" ht="15.75" customHeight="1">
      <c r="A70" s="8"/>
      <c r="B70" s="9">
        <v>72</v>
      </c>
      <c r="C70" s="18" t="s">
        <v>18</v>
      </c>
      <c r="D70" s="16"/>
      <c r="E70" s="20"/>
      <c r="F70" s="53"/>
      <c r="G70" s="16"/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4">
        <f t="shared" si="5"/>
        <v>0</v>
      </c>
      <c r="R70" s="15">
        <f t="shared" si="6"/>
        <v>0</v>
      </c>
      <c r="T70" s="1">
        <f t="shared" ca="1" si="0"/>
        <v>0.80537281005479322</v>
      </c>
    </row>
    <row r="71" spans="1:20" ht="15.75" customHeight="1">
      <c r="A71" s="8"/>
      <c r="B71" s="9">
        <v>73</v>
      </c>
      <c r="C71" s="18" t="s">
        <v>18</v>
      </c>
      <c r="D71" s="16"/>
      <c r="E71" s="20"/>
      <c r="F71" s="53"/>
      <c r="G71" s="16"/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4">
        <f t="shared" si="5"/>
        <v>0</v>
      </c>
      <c r="R71" s="15">
        <f t="shared" si="6"/>
        <v>0</v>
      </c>
      <c r="T71" s="1">
        <f t="shared" ca="1" si="0"/>
        <v>0.12205609234832249</v>
      </c>
    </row>
    <row r="72" spans="1:20" ht="15.75" customHeight="1">
      <c r="A72" s="8"/>
      <c r="B72" s="9">
        <v>74</v>
      </c>
      <c r="C72" s="18" t="s">
        <v>18</v>
      </c>
      <c r="D72" s="16"/>
      <c r="E72" s="20"/>
      <c r="F72" s="53"/>
      <c r="G72" s="16"/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4">
        <f t="shared" si="5"/>
        <v>0</v>
      </c>
      <c r="R72" s="15">
        <f t="shared" si="6"/>
        <v>0</v>
      </c>
      <c r="T72" s="1">
        <f t="shared" ca="1" si="0"/>
        <v>0.21199971053730415</v>
      </c>
    </row>
    <row r="73" spans="1:20" ht="15.75" customHeight="1">
      <c r="A73" s="8"/>
      <c r="B73" s="9">
        <v>75</v>
      </c>
      <c r="C73" s="18" t="s">
        <v>18</v>
      </c>
      <c r="D73" s="16"/>
      <c r="E73" s="20"/>
      <c r="F73" s="53"/>
      <c r="G73" s="16"/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4">
        <f t="shared" si="5"/>
        <v>0</v>
      </c>
      <c r="R73" s="15">
        <f t="shared" si="6"/>
        <v>0</v>
      </c>
      <c r="T73" s="1">
        <f t="shared" ca="1" si="0"/>
        <v>0.234483614093282</v>
      </c>
    </row>
    <row r="74" spans="1:20" ht="15.75" customHeight="1">
      <c r="A74" s="8"/>
      <c r="B74" s="9">
        <v>76</v>
      </c>
      <c r="C74" s="18" t="s">
        <v>18</v>
      </c>
      <c r="D74" s="22"/>
      <c r="E74" s="20"/>
      <c r="F74" s="52"/>
      <c r="G74" s="16"/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4">
        <f t="shared" si="5"/>
        <v>0</v>
      </c>
      <c r="R74" s="15">
        <f t="shared" si="6"/>
        <v>0</v>
      </c>
      <c r="T74" s="1">
        <f t="shared" ca="1" si="0"/>
        <v>0.50809373303587346</v>
      </c>
    </row>
    <row r="75" spans="1:20" ht="15.75" customHeight="1">
      <c r="A75" s="8"/>
      <c r="B75" s="9">
        <v>77</v>
      </c>
      <c r="C75" s="18" t="s">
        <v>18</v>
      </c>
      <c r="D75" s="16"/>
      <c r="E75" s="20"/>
      <c r="F75" s="52"/>
      <c r="G75" s="16"/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4">
        <f t="shared" si="5"/>
        <v>0</v>
      </c>
      <c r="R75" s="15">
        <f t="shared" si="6"/>
        <v>0</v>
      </c>
      <c r="T75" s="1">
        <f t="shared" ca="1" si="0"/>
        <v>0.7221470260093712</v>
      </c>
    </row>
    <row r="76" spans="1:20" ht="15.75" customHeight="1">
      <c r="A76" s="8"/>
      <c r="B76" s="9">
        <v>78</v>
      </c>
      <c r="C76" s="18" t="s">
        <v>18</v>
      </c>
      <c r="D76" s="22"/>
      <c r="E76" s="20"/>
      <c r="F76" s="52"/>
      <c r="G76" s="16"/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4">
        <f t="shared" si="5"/>
        <v>0</v>
      </c>
      <c r="R76" s="15">
        <f t="shared" si="6"/>
        <v>0</v>
      </c>
      <c r="T76" s="1">
        <f t="shared" ca="1" si="0"/>
        <v>0.55684362734752568</v>
      </c>
    </row>
    <row r="77" spans="1:20" ht="15.75" customHeight="1">
      <c r="A77" s="8"/>
      <c r="B77" s="9">
        <v>79</v>
      </c>
      <c r="C77" s="18" t="s">
        <v>18</v>
      </c>
      <c r="D77" s="23"/>
      <c r="E77" s="24"/>
      <c r="F77" s="53"/>
      <c r="G77" s="25"/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4">
        <f t="shared" si="5"/>
        <v>0</v>
      </c>
      <c r="R77" s="15">
        <f t="shared" si="6"/>
        <v>0</v>
      </c>
      <c r="T77" s="1">
        <f t="shared" ca="1" si="0"/>
        <v>0.77400536594501257</v>
      </c>
    </row>
    <row r="78" spans="1:20" ht="15.75" customHeight="1">
      <c r="A78" s="8"/>
      <c r="B78" s="9">
        <v>80</v>
      </c>
      <c r="C78" s="18" t="s">
        <v>18</v>
      </c>
      <c r="D78" s="23"/>
      <c r="E78" s="24"/>
      <c r="F78" s="53"/>
      <c r="G78" s="16"/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4">
        <f t="shared" si="5"/>
        <v>0</v>
      </c>
      <c r="R78" s="15">
        <f t="shared" si="6"/>
        <v>0</v>
      </c>
      <c r="T78" s="1">
        <f t="shared" ca="1" si="0"/>
        <v>0.31437066391963775</v>
      </c>
    </row>
    <row r="79" spans="1:20" ht="15.75" customHeight="1">
      <c r="A79" s="8"/>
      <c r="B79" s="9">
        <v>81</v>
      </c>
      <c r="C79" s="18" t="s">
        <v>18</v>
      </c>
      <c r="D79" s="23"/>
      <c r="E79" s="24"/>
      <c r="F79" s="18"/>
      <c r="G79" s="16"/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4">
        <f t="shared" si="5"/>
        <v>0</v>
      </c>
      <c r="R79" s="15">
        <f t="shared" si="6"/>
        <v>0</v>
      </c>
      <c r="T79" s="1">
        <f t="shared" ca="1" si="0"/>
        <v>0.64218503421565054</v>
      </c>
    </row>
    <row r="80" spans="1:20" ht="15.75" customHeight="1">
      <c r="A80" s="8"/>
      <c r="B80" s="9">
        <v>82</v>
      </c>
      <c r="C80" s="18" t="s">
        <v>18</v>
      </c>
      <c r="D80" s="23"/>
      <c r="E80" s="24"/>
      <c r="F80" s="18"/>
      <c r="G80" s="25"/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4">
        <f t="shared" si="5"/>
        <v>0</v>
      </c>
      <c r="R80" s="15">
        <f t="shared" si="6"/>
        <v>0</v>
      </c>
      <c r="T80" s="1">
        <f t="shared" ca="1" si="0"/>
        <v>0.29856633480430794</v>
      </c>
    </row>
    <row r="81" spans="1:20" ht="15.75" customHeight="1">
      <c r="A81" s="8"/>
      <c r="B81" s="9">
        <v>83</v>
      </c>
      <c r="C81" s="18" t="s">
        <v>18</v>
      </c>
      <c r="D81" s="16"/>
      <c r="E81" s="20"/>
      <c r="F81" s="19"/>
      <c r="G81" s="16"/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4">
        <f t="shared" si="5"/>
        <v>0</v>
      </c>
      <c r="R81" s="15">
        <f t="shared" si="6"/>
        <v>0</v>
      </c>
      <c r="T81" s="1">
        <f t="shared" ca="1" si="0"/>
        <v>0.7356697476429952</v>
      </c>
    </row>
    <row r="82" spans="1:20" ht="15.75" customHeight="1">
      <c r="A82" s="8"/>
      <c r="B82" s="9">
        <v>84</v>
      </c>
      <c r="C82" s="18" t="s">
        <v>18</v>
      </c>
      <c r="D82" s="16"/>
      <c r="E82" s="20"/>
      <c r="F82" s="19"/>
      <c r="G82" s="16"/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4">
        <f t="shared" si="5"/>
        <v>0</v>
      </c>
      <c r="R82" s="15">
        <f t="shared" si="6"/>
        <v>0</v>
      </c>
      <c r="T82" s="1">
        <f t="shared" ca="1" si="0"/>
        <v>0.7380868418362061</v>
      </c>
    </row>
    <row r="83" spans="1:20" ht="15.75" customHeight="1">
      <c r="A83" s="8"/>
      <c r="B83" s="9">
        <v>85</v>
      </c>
      <c r="C83" s="18" t="s">
        <v>18</v>
      </c>
      <c r="D83" s="16"/>
      <c r="E83" s="20"/>
      <c r="F83" s="19"/>
      <c r="G83" s="16"/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4">
        <f t="shared" si="5"/>
        <v>0</v>
      </c>
      <c r="R83" s="15">
        <f t="shared" si="6"/>
        <v>0</v>
      </c>
      <c r="T83" s="1">
        <f t="shared" ca="1" si="0"/>
        <v>0.68301506579647686</v>
      </c>
    </row>
    <row r="84" spans="1:20" ht="15.75" customHeight="1">
      <c r="A84" s="8"/>
      <c r="B84" s="9">
        <v>86</v>
      </c>
      <c r="C84" s="18" t="s">
        <v>18</v>
      </c>
      <c r="D84" s="16"/>
      <c r="E84" s="20"/>
      <c r="F84" s="19"/>
      <c r="G84" s="16"/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4">
        <f t="shared" si="5"/>
        <v>0</v>
      </c>
      <c r="R84" s="15">
        <f t="shared" si="6"/>
        <v>0</v>
      </c>
      <c r="T84" s="1">
        <f t="shared" ca="1" si="0"/>
        <v>0.67689358418303303</v>
      </c>
    </row>
    <row r="85" spans="1:20" ht="15.75" customHeight="1">
      <c r="A85" s="8"/>
      <c r="B85" s="9">
        <v>87</v>
      </c>
      <c r="C85" s="18" t="s">
        <v>18</v>
      </c>
      <c r="D85" s="16"/>
      <c r="E85" s="20"/>
      <c r="F85" s="19"/>
      <c r="G85" s="16"/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4">
        <f t="shared" si="5"/>
        <v>0</v>
      </c>
      <c r="R85" s="15">
        <f t="shared" si="6"/>
        <v>0</v>
      </c>
      <c r="T85" s="1">
        <f t="shared" ca="1" si="0"/>
        <v>2.122442394901336E-2</v>
      </c>
    </row>
    <row r="86" spans="1:20" ht="15.75" customHeight="1">
      <c r="A86" s="26"/>
      <c r="B86" s="9">
        <v>88</v>
      </c>
      <c r="C86" s="18" t="s">
        <v>18</v>
      </c>
      <c r="D86" s="16"/>
      <c r="E86" s="20"/>
      <c r="F86" s="19"/>
      <c r="G86" s="16"/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4">
        <f t="shared" si="5"/>
        <v>0</v>
      </c>
      <c r="R86" s="15">
        <f t="shared" si="6"/>
        <v>0</v>
      </c>
      <c r="T86" s="1">
        <f t="shared" ca="1" si="0"/>
        <v>0.49135197327729108</v>
      </c>
    </row>
    <row r="87" spans="1:2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27"/>
      <c r="J89" s="27"/>
      <c r="K89" s="27"/>
      <c r="L89" s="27"/>
      <c r="M89" s="27"/>
      <c r="N89" s="27"/>
      <c r="O89" s="1"/>
      <c r="P89" s="1"/>
      <c r="Q89" s="1"/>
      <c r="R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28"/>
      <c r="J90" s="29"/>
      <c r="K90" s="29"/>
      <c r="L90" s="29"/>
      <c r="M90" s="29"/>
      <c r="N90" s="29"/>
      <c r="O90" s="1"/>
      <c r="P90" s="1"/>
      <c r="Q90" s="1"/>
      <c r="R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30"/>
      <c r="J91" s="31"/>
      <c r="K91" s="32"/>
      <c r="L91" s="32"/>
      <c r="M91" s="33"/>
      <c r="N91" s="33"/>
      <c r="O91" s="1"/>
      <c r="P91" s="1"/>
      <c r="Q91" s="1"/>
      <c r="R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30"/>
      <c r="J92" s="31"/>
      <c r="K92" s="32"/>
      <c r="L92" s="32"/>
      <c r="M92" s="33"/>
      <c r="N92" s="33"/>
      <c r="O92" s="1"/>
      <c r="P92" s="1"/>
      <c r="Q92" s="1"/>
      <c r="R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30"/>
      <c r="J93" s="31"/>
      <c r="K93" s="32"/>
      <c r="L93" s="32"/>
      <c r="M93" s="33"/>
      <c r="N93" s="33"/>
      <c r="O93" s="1"/>
      <c r="P93" s="1"/>
      <c r="Q93" s="1"/>
      <c r="R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30"/>
      <c r="J94" s="31"/>
      <c r="K94" s="32"/>
      <c r="L94" s="32"/>
      <c r="M94" s="33"/>
      <c r="N94" s="33"/>
      <c r="O94" s="1"/>
      <c r="P94" s="1"/>
      <c r="Q94" s="1"/>
      <c r="R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30"/>
      <c r="J95" s="31"/>
      <c r="K95" s="32"/>
      <c r="L95" s="32"/>
      <c r="M95" s="33"/>
      <c r="N95" s="33"/>
      <c r="O95" s="1"/>
      <c r="P95" s="1"/>
      <c r="Q95" s="1"/>
      <c r="R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30"/>
      <c r="J96" s="31"/>
      <c r="K96" s="32"/>
      <c r="L96" s="32"/>
      <c r="M96" s="33"/>
      <c r="N96" s="33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30"/>
      <c r="J97" s="31"/>
      <c r="K97" s="32"/>
      <c r="L97" s="32"/>
      <c r="M97" s="33"/>
      <c r="N97" s="33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30"/>
      <c r="J98" s="31"/>
      <c r="K98" s="32"/>
      <c r="L98" s="32"/>
      <c r="M98" s="33"/>
      <c r="N98" s="33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30"/>
      <c r="J99" s="31"/>
      <c r="K99" s="32"/>
      <c r="L99" s="32"/>
      <c r="M99" s="33"/>
      <c r="N99" s="33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30"/>
      <c r="J100" s="31"/>
      <c r="K100" s="32"/>
      <c r="L100" s="32"/>
      <c r="M100" s="33"/>
      <c r="N100" s="33"/>
      <c r="O100" s="1"/>
      <c r="P100" s="1"/>
      <c r="Q100" s="1"/>
      <c r="R100" s="1"/>
    </row>
    <row r="101" spans="1:18" ht="12.75" customHeight="1">
      <c r="A101" s="1"/>
      <c r="B101" s="1"/>
      <c r="C101" s="1"/>
      <c r="D101" s="1"/>
      <c r="E101" s="1"/>
      <c r="F101" s="1"/>
      <c r="G101" s="1"/>
      <c r="H101" s="1"/>
      <c r="I101" s="30"/>
      <c r="J101" s="31"/>
      <c r="K101" s="32"/>
      <c r="L101" s="32"/>
      <c r="M101" s="33"/>
      <c r="N101" s="33"/>
      <c r="O101" s="1"/>
      <c r="P101" s="1"/>
      <c r="Q101" s="1"/>
      <c r="R101" s="1"/>
    </row>
    <row r="102" spans="1:18" ht="12.75" customHeight="1">
      <c r="A102" s="1"/>
      <c r="B102" s="1"/>
      <c r="C102" s="1"/>
      <c r="D102" s="1"/>
      <c r="E102" s="1"/>
      <c r="F102" s="1"/>
      <c r="G102" s="1"/>
      <c r="H102" s="1"/>
      <c r="I102" s="30"/>
      <c r="J102" s="31"/>
      <c r="K102" s="32"/>
      <c r="L102" s="32"/>
      <c r="M102" s="33"/>
      <c r="N102" s="33"/>
      <c r="O102" s="1"/>
      <c r="P102" s="1"/>
      <c r="Q102" s="1"/>
      <c r="R102" s="1"/>
    </row>
    <row r="103" spans="1:18" ht="12.75" customHeight="1">
      <c r="A103" s="1"/>
      <c r="B103" s="1"/>
      <c r="C103" s="1"/>
      <c r="D103" s="1"/>
      <c r="E103" s="1"/>
      <c r="F103" s="1"/>
      <c r="G103" s="1"/>
      <c r="H103" s="1"/>
      <c r="I103" s="30"/>
      <c r="J103" s="31"/>
      <c r="K103" s="32"/>
      <c r="L103" s="32"/>
      <c r="M103" s="33"/>
      <c r="N103" s="33"/>
      <c r="O103" s="1"/>
      <c r="P103" s="1"/>
      <c r="Q103" s="1"/>
      <c r="R103" s="1"/>
    </row>
    <row r="104" spans="1:18" ht="12.75" customHeight="1">
      <c r="A104" s="1"/>
      <c r="B104" s="1"/>
      <c r="C104" s="1"/>
      <c r="D104" s="1"/>
      <c r="E104" s="1"/>
      <c r="F104" s="1"/>
      <c r="G104" s="1"/>
      <c r="H104" s="1"/>
      <c r="I104" s="30"/>
      <c r="J104" s="31"/>
      <c r="K104" s="32"/>
      <c r="L104" s="32"/>
      <c r="M104" s="33"/>
      <c r="N104" s="33"/>
      <c r="O104" s="1"/>
      <c r="P104" s="1"/>
      <c r="Q104" s="1"/>
      <c r="R104" s="1"/>
    </row>
    <row r="105" spans="1:18" ht="12.75" customHeight="1">
      <c r="A105" s="1"/>
      <c r="B105" s="1"/>
      <c r="C105" s="1"/>
      <c r="D105" s="1"/>
      <c r="E105" s="1"/>
      <c r="F105" s="1"/>
      <c r="G105" s="1"/>
      <c r="H105" s="1"/>
      <c r="I105" s="30"/>
      <c r="J105" s="31"/>
      <c r="K105" s="32"/>
      <c r="L105" s="32"/>
      <c r="M105" s="33"/>
      <c r="N105" s="33"/>
      <c r="O105" s="1"/>
      <c r="P105" s="1"/>
      <c r="Q105" s="1"/>
      <c r="R105" s="1"/>
    </row>
    <row r="106" spans="1:18" ht="12.75" customHeight="1">
      <c r="A106" s="1"/>
      <c r="B106" s="1"/>
      <c r="C106" s="1"/>
      <c r="D106" s="1"/>
      <c r="E106" s="1"/>
      <c r="F106" s="1"/>
      <c r="G106" s="1"/>
      <c r="H106" s="1"/>
      <c r="I106" s="30"/>
      <c r="J106" s="31"/>
      <c r="K106" s="32"/>
      <c r="L106" s="32"/>
      <c r="M106" s="33"/>
      <c r="N106" s="33"/>
      <c r="O106" s="1"/>
      <c r="P106" s="1"/>
      <c r="Q106" s="1"/>
      <c r="R106" s="1"/>
    </row>
    <row r="107" spans="1:18" ht="12.75" customHeight="1">
      <c r="A107" s="1"/>
      <c r="B107" s="1"/>
      <c r="C107" s="1"/>
      <c r="D107" s="1"/>
      <c r="E107" s="1"/>
      <c r="F107" s="1"/>
      <c r="G107" s="1"/>
      <c r="H107" s="1"/>
      <c r="I107" s="30"/>
      <c r="J107" s="31"/>
      <c r="K107" s="32"/>
      <c r="L107" s="32"/>
      <c r="M107" s="33"/>
      <c r="N107" s="33"/>
      <c r="O107" s="1"/>
      <c r="P107" s="1"/>
      <c r="Q107" s="1"/>
      <c r="R107" s="1"/>
    </row>
    <row r="108" spans="1:18" ht="12.75" customHeight="1">
      <c r="A108" s="1"/>
      <c r="B108" s="1"/>
      <c r="C108" s="1"/>
      <c r="D108" s="1"/>
      <c r="E108" s="1"/>
      <c r="F108" s="1"/>
      <c r="G108" s="1"/>
      <c r="H108" s="1"/>
      <c r="I108" s="30"/>
      <c r="J108" s="31"/>
      <c r="K108" s="32"/>
      <c r="L108" s="32"/>
      <c r="M108" s="33"/>
      <c r="N108" s="33"/>
      <c r="O108" s="1"/>
      <c r="P108" s="1"/>
      <c r="Q108" s="1"/>
      <c r="R108" s="1"/>
    </row>
    <row r="109" spans="1:18" ht="12.75" customHeight="1">
      <c r="A109" s="1"/>
      <c r="B109" s="1"/>
      <c r="C109" s="1"/>
      <c r="D109" s="1"/>
      <c r="E109" s="1"/>
      <c r="F109" s="1"/>
      <c r="G109" s="1"/>
      <c r="H109" s="1"/>
      <c r="I109" s="30"/>
      <c r="J109" s="31"/>
      <c r="K109" s="32"/>
      <c r="L109" s="32"/>
      <c r="M109" s="33"/>
      <c r="N109" s="33"/>
      <c r="O109" s="1"/>
      <c r="P109" s="1"/>
      <c r="Q109" s="1"/>
      <c r="R109" s="1"/>
    </row>
    <row r="110" spans="1:18" ht="12.75" customHeight="1">
      <c r="A110" s="1"/>
      <c r="B110" s="1"/>
      <c r="C110" s="1"/>
      <c r="D110" s="1"/>
      <c r="E110" s="1"/>
      <c r="F110" s="1"/>
      <c r="G110" s="1"/>
      <c r="H110" s="1"/>
      <c r="I110" s="30"/>
      <c r="J110" s="31"/>
      <c r="K110" s="32"/>
      <c r="L110" s="32"/>
      <c r="M110" s="33"/>
      <c r="N110" s="33"/>
      <c r="O110" s="1"/>
      <c r="P110" s="1"/>
      <c r="Q110" s="1"/>
      <c r="R110" s="1"/>
    </row>
    <row r="111" spans="1:18" ht="12.75" customHeight="1">
      <c r="A111" s="1"/>
      <c r="B111" s="1"/>
      <c r="C111" s="1"/>
      <c r="D111" s="1"/>
      <c r="E111" s="1"/>
      <c r="F111" s="1"/>
      <c r="G111" s="1"/>
      <c r="H111" s="1"/>
      <c r="I111" s="30"/>
      <c r="J111" s="31"/>
      <c r="K111" s="32"/>
      <c r="L111" s="32"/>
      <c r="M111" s="33"/>
      <c r="N111" s="33"/>
      <c r="O111" s="1"/>
      <c r="P111" s="1"/>
      <c r="Q111" s="1"/>
      <c r="R111" s="1"/>
    </row>
    <row r="112" spans="1:18" ht="12.75" customHeight="1">
      <c r="A112" s="1"/>
      <c r="B112" s="1"/>
      <c r="C112" s="1"/>
      <c r="D112" s="1"/>
      <c r="E112" s="1"/>
      <c r="F112" s="1"/>
      <c r="G112" s="1"/>
      <c r="H112" s="1"/>
      <c r="I112" s="30"/>
      <c r="J112" s="31"/>
      <c r="K112" s="32"/>
      <c r="L112" s="32"/>
      <c r="M112" s="33"/>
      <c r="N112" s="33"/>
      <c r="O112" s="1"/>
      <c r="P112" s="1"/>
      <c r="Q112" s="1"/>
      <c r="R112" s="1"/>
    </row>
    <row r="113" spans="1:18" ht="12.75" customHeight="1">
      <c r="A113" s="1"/>
      <c r="B113" s="1"/>
      <c r="C113" s="1"/>
      <c r="D113" s="1"/>
      <c r="E113" s="1"/>
      <c r="F113" s="1"/>
      <c r="G113" s="1"/>
      <c r="H113" s="1"/>
      <c r="I113" s="30"/>
      <c r="J113" s="31"/>
      <c r="K113" s="32"/>
      <c r="L113" s="32"/>
      <c r="M113" s="33"/>
      <c r="N113" s="33"/>
      <c r="O113" s="1"/>
      <c r="P113" s="1"/>
      <c r="Q113" s="1"/>
      <c r="R113" s="1"/>
    </row>
    <row r="114" spans="1:18" ht="12.75" customHeight="1">
      <c r="A114" s="1"/>
      <c r="B114" s="1"/>
      <c r="C114" s="1"/>
      <c r="D114" s="1"/>
      <c r="E114" s="1"/>
      <c r="F114" s="1"/>
      <c r="G114" s="1"/>
      <c r="H114" s="1"/>
      <c r="I114" s="30"/>
      <c r="J114" s="31"/>
      <c r="K114" s="32"/>
      <c r="L114" s="32"/>
      <c r="M114" s="33"/>
      <c r="N114" s="33"/>
      <c r="O114" s="1"/>
      <c r="P114" s="1"/>
      <c r="Q114" s="1"/>
      <c r="R114" s="1"/>
    </row>
    <row r="115" spans="1:18" ht="12.75" customHeight="1">
      <c r="A115" s="1"/>
      <c r="B115" s="1"/>
      <c r="C115" s="1"/>
      <c r="D115" s="1"/>
      <c r="E115" s="1"/>
      <c r="F115" s="1"/>
      <c r="G115" s="1"/>
      <c r="H115" s="1"/>
      <c r="I115" s="30"/>
      <c r="J115" s="31"/>
      <c r="K115" s="32"/>
      <c r="L115" s="32"/>
      <c r="M115" s="33"/>
      <c r="N115" s="33"/>
      <c r="O115" s="1"/>
      <c r="P115" s="1"/>
      <c r="Q115" s="1"/>
      <c r="R115" s="1"/>
    </row>
    <row r="116" spans="1:18" ht="12.75" customHeight="1">
      <c r="A116" s="1"/>
      <c r="B116" s="1"/>
      <c r="C116" s="1"/>
      <c r="D116" s="1"/>
      <c r="E116" s="1"/>
      <c r="F116" s="1"/>
      <c r="G116" s="1"/>
      <c r="H116" s="1"/>
      <c r="I116" s="30"/>
      <c r="J116" s="31"/>
      <c r="K116" s="32"/>
      <c r="L116" s="32"/>
      <c r="M116" s="33"/>
      <c r="N116" s="33"/>
      <c r="O116" s="1"/>
      <c r="P116" s="1"/>
      <c r="Q116" s="1"/>
      <c r="R116" s="1"/>
    </row>
    <row r="117" spans="1:18" ht="12.75" customHeight="1">
      <c r="A117" s="1"/>
      <c r="B117" s="1"/>
      <c r="C117" s="1"/>
      <c r="D117" s="1"/>
      <c r="E117" s="1"/>
      <c r="F117" s="1"/>
      <c r="G117" s="1"/>
      <c r="H117" s="1"/>
      <c r="I117" s="30"/>
      <c r="J117" s="31"/>
      <c r="K117" s="32"/>
      <c r="L117" s="32"/>
      <c r="M117" s="33"/>
      <c r="N117" s="33"/>
      <c r="O117" s="1"/>
      <c r="P117" s="1"/>
      <c r="Q117" s="1"/>
      <c r="R117" s="1"/>
    </row>
    <row r="118" spans="1:18" ht="12.75" customHeight="1">
      <c r="A118" s="1"/>
      <c r="B118" s="1"/>
      <c r="C118" s="1"/>
      <c r="D118" s="1"/>
      <c r="E118" s="1"/>
      <c r="F118" s="1"/>
      <c r="G118" s="1"/>
      <c r="H118" s="1"/>
      <c r="I118" s="30"/>
      <c r="J118" s="31"/>
      <c r="K118" s="32"/>
      <c r="L118" s="32"/>
      <c r="M118" s="33"/>
      <c r="N118" s="33"/>
      <c r="O118" s="1"/>
      <c r="P118" s="1"/>
      <c r="Q118" s="1"/>
      <c r="R118" s="1"/>
    </row>
    <row r="119" spans="1:18" ht="12.75" customHeight="1">
      <c r="A119" s="1"/>
      <c r="B119" s="1"/>
      <c r="C119" s="1"/>
      <c r="D119" s="1"/>
      <c r="E119" s="1"/>
      <c r="F119" s="1"/>
      <c r="G119" s="1"/>
      <c r="H119" s="1"/>
      <c r="I119" s="30"/>
      <c r="J119" s="31"/>
      <c r="K119" s="32"/>
      <c r="L119" s="32"/>
      <c r="M119" s="33"/>
      <c r="N119" s="33"/>
      <c r="O119" s="1"/>
      <c r="P119" s="1"/>
      <c r="Q119" s="1"/>
      <c r="R119" s="1"/>
    </row>
    <row r="120" spans="1:18" ht="12.75" customHeight="1">
      <c r="A120" s="1"/>
      <c r="B120" s="1"/>
      <c r="C120" s="1"/>
      <c r="D120" s="1"/>
      <c r="E120" s="1"/>
      <c r="F120" s="1"/>
      <c r="G120" s="1"/>
      <c r="H120" s="1"/>
      <c r="I120" s="30"/>
      <c r="J120" s="31"/>
      <c r="K120" s="32"/>
      <c r="L120" s="32"/>
      <c r="M120" s="33"/>
      <c r="N120" s="33"/>
      <c r="O120" s="1"/>
      <c r="P120" s="1"/>
      <c r="Q120" s="1"/>
      <c r="R120" s="1"/>
    </row>
    <row r="121" spans="1:18" ht="12.75" customHeight="1">
      <c r="A121" s="1"/>
      <c r="B121" s="1"/>
      <c r="C121" s="1"/>
      <c r="D121" s="1"/>
      <c r="E121" s="1"/>
      <c r="F121" s="1"/>
      <c r="G121" s="1"/>
      <c r="H121" s="1"/>
      <c r="I121" s="30"/>
      <c r="J121" s="31"/>
      <c r="K121" s="32"/>
      <c r="L121" s="32"/>
      <c r="M121" s="33"/>
      <c r="N121" s="33"/>
      <c r="O121" s="1"/>
      <c r="P121" s="1"/>
      <c r="Q121" s="1"/>
      <c r="R121" s="1"/>
    </row>
    <row r="122" spans="1:18" ht="12.75" customHeight="1">
      <c r="A122" s="1"/>
      <c r="B122" s="1"/>
      <c r="C122" s="1"/>
      <c r="D122" s="1"/>
      <c r="E122" s="1"/>
      <c r="F122" s="1"/>
      <c r="G122" s="1"/>
      <c r="H122" s="1"/>
      <c r="I122" s="30"/>
      <c r="J122" s="31"/>
      <c r="K122" s="32"/>
      <c r="L122" s="32"/>
      <c r="M122" s="33"/>
      <c r="N122" s="33"/>
      <c r="O122" s="1"/>
      <c r="P122" s="1"/>
      <c r="Q122" s="1"/>
      <c r="R122" s="1"/>
    </row>
    <row r="123" spans="1:18" ht="12.75" customHeight="1">
      <c r="A123" s="1"/>
      <c r="B123" s="1"/>
      <c r="C123" s="1"/>
      <c r="D123" s="1"/>
      <c r="E123" s="1"/>
      <c r="F123" s="1"/>
      <c r="G123" s="1"/>
      <c r="H123" s="1"/>
      <c r="I123" s="30"/>
      <c r="J123" s="31"/>
      <c r="K123" s="32"/>
      <c r="L123" s="32"/>
      <c r="M123" s="33"/>
      <c r="N123" s="33"/>
      <c r="O123" s="1"/>
      <c r="P123" s="1"/>
      <c r="Q123" s="1"/>
      <c r="R123" s="1"/>
    </row>
    <row r="124" spans="1:18" ht="12.75" customHeight="1">
      <c r="A124" s="1"/>
      <c r="B124" s="1"/>
      <c r="C124" s="1"/>
      <c r="D124" s="1"/>
      <c r="E124" s="1"/>
      <c r="F124" s="1"/>
      <c r="G124" s="1"/>
      <c r="H124" s="1"/>
      <c r="I124" s="30"/>
      <c r="J124" s="31"/>
      <c r="K124" s="32"/>
      <c r="L124" s="32"/>
      <c r="M124" s="33"/>
      <c r="N124" s="33"/>
      <c r="O124" s="1"/>
      <c r="P124" s="1"/>
      <c r="Q124" s="1"/>
      <c r="R124" s="1"/>
    </row>
    <row r="125" spans="1:1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1"/>
      <c r="B127" s="1"/>
      <c r="C127" s="1"/>
      <c r="D127" s="1"/>
      <c r="E127" s="1"/>
      <c r="F127" s="1"/>
      <c r="G127" s="1"/>
      <c r="H127" s="1"/>
      <c r="I127" s="74"/>
      <c r="J127" s="75"/>
      <c r="K127" s="75"/>
      <c r="L127" s="75"/>
      <c r="M127" s="75"/>
      <c r="N127" s="76"/>
      <c r="O127" s="1"/>
      <c r="P127" s="1"/>
      <c r="Q127" s="1"/>
      <c r="R127" s="1"/>
    </row>
    <row r="128" spans="1:18" ht="12.75" customHeight="1">
      <c r="A128" s="1"/>
      <c r="B128" s="1"/>
      <c r="C128" s="1"/>
      <c r="D128" s="1"/>
      <c r="E128" s="1"/>
      <c r="F128" s="1"/>
      <c r="G128" s="1"/>
      <c r="H128" s="1"/>
      <c r="I128" s="28"/>
      <c r="J128" s="29"/>
      <c r="K128" s="29"/>
      <c r="L128" s="29"/>
      <c r="M128" s="29"/>
      <c r="N128" s="29"/>
      <c r="O128" s="1"/>
      <c r="P128" s="1"/>
      <c r="Q128" s="1"/>
      <c r="R128" s="1"/>
    </row>
    <row r="129" spans="1:18" ht="12.75" customHeight="1">
      <c r="A129" s="1"/>
      <c r="B129" s="1"/>
      <c r="C129" s="1"/>
      <c r="D129" s="1"/>
      <c r="E129" s="1"/>
      <c r="F129" s="1"/>
      <c r="G129" s="1"/>
      <c r="H129" s="1"/>
      <c r="I129" s="30"/>
      <c r="J129" s="31"/>
      <c r="K129" s="32"/>
      <c r="L129" s="32"/>
      <c r="M129" s="33"/>
      <c r="N129" s="33"/>
      <c r="O129" s="1"/>
      <c r="P129" s="1"/>
      <c r="Q129" s="1"/>
      <c r="R129" s="1"/>
    </row>
    <row r="130" spans="1:18" ht="12.75" customHeight="1">
      <c r="A130" s="1"/>
      <c r="B130" s="1"/>
      <c r="C130" s="1"/>
      <c r="D130" s="1"/>
      <c r="E130" s="1"/>
      <c r="F130" s="1"/>
      <c r="G130" s="1"/>
      <c r="H130" s="1"/>
      <c r="I130" s="30"/>
      <c r="J130" s="31"/>
      <c r="K130" s="32"/>
      <c r="L130" s="32"/>
      <c r="M130" s="33"/>
      <c r="N130" s="33"/>
      <c r="O130" s="1"/>
      <c r="P130" s="1"/>
      <c r="Q130" s="1"/>
      <c r="R130" s="1"/>
    </row>
    <row r="131" spans="1:18" ht="12.75" customHeight="1">
      <c r="A131" s="1"/>
      <c r="B131" s="1"/>
      <c r="C131" s="1"/>
      <c r="D131" s="1"/>
      <c r="E131" s="1"/>
      <c r="F131" s="1"/>
      <c r="G131" s="1"/>
      <c r="H131" s="1"/>
      <c r="I131" s="30"/>
      <c r="J131" s="31"/>
      <c r="K131" s="32"/>
      <c r="L131" s="32"/>
      <c r="M131" s="33"/>
      <c r="N131" s="33"/>
      <c r="O131" s="1"/>
      <c r="P131" s="1"/>
      <c r="Q131" s="1"/>
      <c r="R131" s="1"/>
    </row>
    <row r="132" spans="1:18" ht="12.75" customHeight="1">
      <c r="A132" s="1"/>
      <c r="B132" s="1"/>
      <c r="C132" s="1"/>
      <c r="D132" s="1"/>
      <c r="E132" s="1"/>
      <c r="F132" s="1"/>
      <c r="G132" s="1"/>
      <c r="H132" s="1"/>
      <c r="I132" s="30"/>
      <c r="J132" s="31"/>
      <c r="K132" s="32"/>
      <c r="L132" s="32"/>
      <c r="M132" s="33"/>
      <c r="N132" s="33"/>
      <c r="O132" s="1"/>
      <c r="P132" s="1"/>
      <c r="Q132" s="1"/>
      <c r="R132" s="1"/>
    </row>
    <row r="133" spans="1:18" ht="12.75" customHeight="1">
      <c r="A133" s="1"/>
      <c r="B133" s="1"/>
      <c r="C133" s="1"/>
      <c r="D133" s="1"/>
      <c r="E133" s="1"/>
      <c r="F133" s="1"/>
      <c r="G133" s="1"/>
      <c r="H133" s="1"/>
      <c r="I133" s="30"/>
      <c r="J133" s="31"/>
      <c r="K133" s="32"/>
      <c r="L133" s="32"/>
      <c r="M133" s="33"/>
      <c r="N133" s="33"/>
      <c r="O133" s="1"/>
      <c r="P133" s="1"/>
      <c r="Q133" s="1"/>
      <c r="R133" s="1"/>
    </row>
    <row r="134" spans="1:18" ht="12.75" customHeight="1">
      <c r="A134" s="1"/>
      <c r="B134" s="1"/>
      <c r="C134" s="1"/>
      <c r="D134" s="1"/>
      <c r="E134" s="1"/>
      <c r="F134" s="1"/>
      <c r="G134" s="1"/>
      <c r="H134" s="1"/>
      <c r="I134" s="30"/>
      <c r="J134" s="31"/>
      <c r="K134" s="32"/>
      <c r="L134" s="32"/>
      <c r="M134" s="33"/>
      <c r="N134" s="33"/>
      <c r="O134" s="1"/>
      <c r="P134" s="1"/>
      <c r="Q134" s="1"/>
      <c r="R134" s="1"/>
    </row>
    <row r="135" spans="1:18" ht="12.75" customHeight="1">
      <c r="A135" s="1"/>
      <c r="B135" s="1"/>
      <c r="C135" s="1"/>
      <c r="D135" s="1"/>
      <c r="E135" s="1"/>
      <c r="F135" s="1"/>
      <c r="G135" s="1"/>
      <c r="H135" s="1"/>
      <c r="I135" s="30"/>
      <c r="J135" s="31"/>
      <c r="K135" s="32"/>
      <c r="L135" s="32"/>
      <c r="M135" s="33"/>
      <c r="N135" s="33"/>
      <c r="O135" s="1"/>
      <c r="P135" s="1"/>
      <c r="Q135" s="1"/>
      <c r="R135" s="1"/>
    </row>
    <row r="136" spans="1:18" ht="12.75" customHeight="1">
      <c r="A136" s="1"/>
      <c r="B136" s="1"/>
      <c r="C136" s="1"/>
      <c r="D136" s="1"/>
      <c r="E136" s="1"/>
      <c r="F136" s="1"/>
      <c r="G136" s="1"/>
      <c r="H136" s="1"/>
      <c r="I136" s="30"/>
      <c r="J136" s="31"/>
      <c r="K136" s="32"/>
      <c r="L136" s="32"/>
      <c r="M136" s="33"/>
      <c r="N136" s="33"/>
      <c r="O136" s="1"/>
      <c r="P136" s="1"/>
      <c r="Q136" s="1"/>
      <c r="R136" s="1"/>
    </row>
    <row r="137" spans="1:18" ht="12.75" customHeight="1">
      <c r="A137" s="1"/>
      <c r="B137" s="1"/>
      <c r="C137" s="1"/>
      <c r="D137" s="1"/>
      <c r="E137" s="1"/>
      <c r="F137" s="1"/>
      <c r="G137" s="1"/>
      <c r="H137" s="1"/>
      <c r="I137" s="30"/>
      <c r="J137" s="31"/>
      <c r="K137" s="32"/>
      <c r="L137" s="32"/>
      <c r="M137" s="33"/>
      <c r="N137" s="33"/>
      <c r="O137" s="1"/>
      <c r="P137" s="1"/>
      <c r="Q137" s="1"/>
      <c r="R137" s="1"/>
    </row>
    <row r="138" spans="1:18" ht="12.75" customHeight="1">
      <c r="A138" s="1"/>
      <c r="B138" s="1"/>
      <c r="C138" s="1"/>
      <c r="D138" s="1"/>
      <c r="E138" s="1"/>
      <c r="F138" s="1"/>
      <c r="G138" s="1"/>
      <c r="H138" s="1"/>
      <c r="I138" s="30"/>
      <c r="J138" s="31"/>
      <c r="K138" s="32"/>
      <c r="L138" s="32"/>
      <c r="M138" s="33"/>
      <c r="N138" s="33"/>
      <c r="O138" s="1"/>
      <c r="P138" s="1"/>
      <c r="Q138" s="1"/>
      <c r="R138" s="1"/>
    </row>
    <row r="139" spans="1:18" ht="12.75" customHeight="1">
      <c r="A139" s="1"/>
      <c r="B139" s="1"/>
      <c r="C139" s="1"/>
      <c r="D139" s="1"/>
      <c r="E139" s="1"/>
      <c r="F139" s="1"/>
      <c r="G139" s="1"/>
      <c r="H139" s="1"/>
      <c r="I139" s="30"/>
      <c r="J139" s="31"/>
      <c r="K139" s="32"/>
      <c r="L139" s="32"/>
      <c r="M139" s="33"/>
      <c r="N139" s="33"/>
      <c r="O139" s="1"/>
      <c r="P139" s="1"/>
      <c r="Q139" s="1"/>
      <c r="R139" s="1"/>
    </row>
    <row r="140" spans="1:18" ht="12.75" customHeight="1">
      <c r="A140" s="1"/>
      <c r="B140" s="1"/>
      <c r="C140" s="1"/>
      <c r="D140" s="1"/>
      <c r="E140" s="1"/>
      <c r="F140" s="1"/>
      <c r="G140" s="1"/>
      <c r="H140" s="1"/>
      <c r="I140" s="30"/>
      <c r="J140" s="31"/>
      <c r="K140" s="32"/>
      <c r="L140" s="32"/>
      <c r="M140" s="33"/>
      <c r="N140" s="33"/>
      <c r="O140" s="1"/>
      <c r="P140" s="1"/>
      <c r="Q140" s="1"/>
      <c r="R140" s="1"/>
    </row>
    <row r="141" spans="1:18" ht="12.75" customHeight="1">
      <c r="A141" s="1"/>
      <c r="B141" s="1"/>
      <c r="C141" s="1"/>
      <c r="D141" s="1"/>
      <c r="E141" s="1"/>
      <c r="F141" s="1"/>
      <c r="G141" s="1"/>
      <c r="H141" s="1"/>
      <c r="I141" s="30"/>
      <c r="J141" s="31"/>
      <c r="K141" s="32"/>
      <c r="L141" s="32"/>
      <c r="M141" s="33"/>
      <c r="N141" s="33"/>
      <c r="O141" s="1"/>
      <c r="P141" s="1"/>
      <c r="Q141" s="1"/>
      <c r="R141" s="1"/>
    </row>
    <row r="142" spans="1:18" ht="12.75" customHeight="1">
      <c r="A142" s="1"/>
      <c r="B142" s="1"/>
      <c r="C142" s="1"/>
      <c r="D142" s="1"/>
      <c r="E142" s="1"/>
      <c r="F142" s="1"/>
      <c r="G142" s="1"/>
      <c r="H142" s="1"/>
      <c r="I142" s="30"/>
      <c r="J142" s="31"/>
      <c r="K142" s="32"/>
      <c r="L142" s="32"/>
      <c r="M142" s="33"/>
      <c r="N142" s="33"/>
      <c r="O142" s="1"/>
      <c r="P142" s="1"/>
      <c r="Q142" s="1"/>
      <c r="R142" s="1"/>
    </row>
    <row r="143" spans="1:18" ht="12.75" customHeight="1">
      <c r="A143" s="1"/>
      <c r="B143" s="1"/>
      <c r="C143" s="1"/>
      <c r="D143" s="1"/>
      <c r="E143" s="1"/>
      <c r="F143" s="1"/>
      <c r="G143" s="1"/>
      <c r="H143" s="1"/>
      <c r="I143" s="30"/>
      <c r="J143" s="31"/>
      <c r="K143" s="32"/>
      <c r="L143" s="32"/>
      <c r="M143" s="33"/>
      <c r="N143" s="33"/>
      <c r="O143" s="1"/>
      <c r="P143" s="1"/>
      <c r="Q143" s="1"/>
      <c r="R143" s="1"/>
    </row>
    <row r="144" spans="1:18" ht="12.75" customHeight="1">
      <c r="A144" s="1"/>
      <c r="B144" s="1"/>
      <c r="C144" s="1"/>
      <c r="D144" s="1"/>
      <c r="E144" s="1"/>
      <c r="F144" s="1"/>
      <c r="G144" s="1"/>
      <c r="H144" s="1"/>
      <c r="I144" s="30"/>
      <c r="J144" s="31"/>
      <c r="K144" s="32"/>
      <c r="L144" s="32"/>
      <c r="M144" s="33"/>
      <c r="N144" s="33"/>
      <c r="O144" s="1"/>
      <c r="P144" s="1"/>
      <c r="Q144" s="1"/>
      <c r="R144" s="1"/>
    </row>
    <row r="145" spans="1:18" ht="12.75" customHeight="1">
      <c r="A145" s="1"/>
      <c r="B145" s="1"/>
      <c r="C145" s="1"/>
      <c r="D145" s="1"/>
      <c r="E145" s="1"/>
      <c r="F145" s="1"/>
      <c r="G145" s="1"/>
      <c r="H145" s="1"/>
      <c r="I145" s="30"/>
      <c r="J145" s="31"/>
      <c r="K145" s="32"/>
      <c r="L145" s="32"/>
      <c r="M145" s="33"/>
      <c r="N145" s="33"/>
      <c r="O145" s="1"/>
      <c r="P145" s="1"/>
      <c r="Q145" s="1"/>
      <c r="R145" s="1"/>
    </row>
    <row r="146" spans="1:18" ht="12.75" customHeight="1">
      <c r="A146" s="1"/>
      <c r="B146" s="1"/>
      <c r="C146" s="1"/>
      <c r="D146" s="1"/>
      <c r="E146" s="1"/>
      <c r="F146" s="1"/>
      <c r="G146" s="1"/>
      <c r="H146" s="1"/>
      <c r="I146" s="30"/>
      <c r="J146" s="31"/>
      <c r="K146" s="32"/>
      <c r="L146" s="32"/>
      <c r="M146" s="33"/>
      <c r="N146" s="33"/>
      <c r="O146" s="1"/>
      <c r="P146" s="1"/>
      <c r="Q146" s="1"/>
      <c r="R146" s="1"/>
    </row>
    <row r="147" spans="1:18" ht="12.75" customHeight="1">
      <c r="A147" s="1"/>
      <c r="B147" s="1"/>
      <c r="C147" s="1"/>
      <c r="D147" s="1"/>
      <c r="E147" s="1"/>
      <c r="F147" s="1"/>
      <c r="G147" s="1"/>
      <c r="H147" s="1"/>
      <c r="I147" s="30"/>
      <c r="J147" s="31"/>
      <c r="K147" s="32"/>
      <c r="L147" s="32"/>
      <c r="M147" s="33"/>
      <c r="N147" s="33"/>
      <c r="O147" s="1"/>
      <c r="P147" s="1"/>
      <c r="Q147" s="1"/>
      <c r="R147" s="1"/>
    </row>
    <row r="148" spans="1:18" ht="12.75" customHeight="1">
      <c r="A148" s="1"/>
      <c r="B148" s="1"/>
      <c r="C148" s="1"/>
      <c r="D148" s="1"/>
      <c r="E148" s="1"/>
      <c r="F148" s="1"/>
      <c r="G148" s="1"/>
      <c r="H148" s="1"/>
      <c r="I148" s="30"/>
      <c r="J148" s="31"/>
      <c r="K148" s="32"/>
      <c r="L148" s="32"/>
      <c r="M148" s="33"/>
      <c r="N148" s="33"/>
      <c r="O148" s="1"/>
      <c r="P148" s="1"/>
      <c r="Q148" s="1"/>
      <c r="R148" s="1"/>
    </row>
    <row r="149" spans="1:18" ht="12.75" customHeight="1">
      <c r="A149" s="1"/>
      <c r="B149" s="1"/>
      <c r="C149" s="1"/>
      <c r="D149" s="1"/>
      <c r="E149" s="1"/>
      <c r="F149" s="1"/>
      <c r="G149" s="1"/>
      <c r="H149" s="1"/>
      <c r="I149" s="30"/>
      <c r="J149" s="31"/>
      <c r="K149" s="32"/>
      <c r="L149" s="32"/>
      <c r="M149" s="33"/>
      <c r="N149" s="33"/>
      <c r="O149" s="1"/>
      <c r="P149" s="1"/>
      <c r="Q149" s="1"/>
      <c r="R149" s="1"/>
    </row>
    <row r="150" spans="1:18" ht="12.75" customHeight="1">
      <c r="A150" s="1"/>
      <c r="B150" s="1"/>
      <c r="C150" s="1"/>
      <c r="D150" s="1"/>
      <c r="E150" s="1"/>
      <c r="F150" s="1"/>
      <c r="G150" s="1"/>
      <c r="H150" s="1"/>
      <c r="I150" s="30"/>
      <c r="J150" s="31"/>
      <c r="K150" s="32"/>
      <c r="L150" s="32"/>
      <c r="M150" s="33"/>
      <c r="N150" s="33"/>
      <c r="O150" s="1"/>
      <c r="P150" s="1"/>
      <c r="Q150" s="1"/>
      <c r="R150" s="1"/>
    </row>
    <row r="151" spans="1:18" ht="12.75" customHeight="1">
      <c r="A151" s="1"/>
      <c r="B151" s="1"/>
      <c r="C151" s="1"/>
      <c r="D151" s="1"/>
      <c r="E151" s="1"/>
      <c r="F151" s="1"/>
      <c r="G151" s="1"/>
      <c r="H151" s="1"/>
      <c r="I151" s="30"/>
      <c r="J151" s="31"/>
      <c r="K151" s="32"/>
      <c r="L151" s="32"/>
      <c r="M151" s="33"/>
      <c r="N151" s="33"/>
      <c r="O151" s="1"/>
      <c r="P151" s="1"/>
      <c r="Q151" s="1"/>
      <c r="R151" s="1"/>
    </row>
    <row r="152" spans="1:1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/>
    <row r="288" spans="1:1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ortState ref="D5:R61">
    <sortCondition descending="1" ref="R5:R61"/>
  </sortState>
  <mergeCells count="4">
    <mergeCell ref="M1:Q2"/>
    <mergeCell ref="I127:N127"/>
    <mergeCell ref="D1:G2"/>
    <mergeCell ref="I1:K2"/>
  </mergeCells>
  <conditionalFormatting sqref="H5:P86">
    <cfRule type="cellIs" dxfId="1" priority="1" operator="equal">
      <formula>0</formula>
    </cfRule>
  </conditionalFormatting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84"/>
  <sheetViews>
    <sheetView tabSelected="1" zoomScale="80" zoomScaleNormal="80" workbookViewId="0">
      <selection activeCell="N15" sqref="N15"/>
    </sheetView>
  </sheetViews>
  <sheetFormatPr defaultColWidth="14.42578125" defaultRowHeight="15" customHeight="1"/>
  <cols>
    <col min="1" max="2" width="3" customWidth="1"/>
    <col min="3" max="3" width="9.28515625" customWidth="1"/>
    <col min="4" max="4" width="25.28515625" customWidth="1"/>
    <col min="5" max="5" width="8.5703125" customWidth="1"/>
    <col min="6" max="6" width="6.28515625" customWidth="1"/>
    <col min="7" max="7" width="17.85546875" customWidth="1"/>
    <col min="8" max="16" width="4.5703125" customWidth="1"/>
    <col min="17" max="17" width="7.28515625" customWidth="1"/>
    <col min="18" max="18" width="6.42578125" customWidth="1"/>
    <col min="19" max="21" width="8" customWidth="1"/>
  </cols>
  <sheetData>
    <row r="1" spans="1:20" ht="12.75" customHeight="1">
      <c r="A1" s="1"/>
      <c r="B1" s="1"/>
      <c r="C1" s="1"/>
      <c r="D1" s="77" t="s">
        <v>82</v>
      </c>
      <c r="E1" s="77"/>
      <c r="F1" s="77"/>
      <c r="G1" s="77"/>
      <c r="H1" s="1"/>
      <c r="I1" s="78" t="s">
        <v>16</v>
      </c>
      <c r="J1" s="78"/>
      <c r="K1" s="78"/>
      <c r="L1" s="1"/>
      <c r="M1" s="73" t="s">
        <v>81</v>
      </c>
      <c r="N1" s="73"/>
      <c r="O1" s="73"/>
      <c r="P1" s="73"/>
      <c r="Q1" s="73"/>
      <c r="R1" s="1"/>
    </row>
    <row r="2" spans="1:20" ht="12.75" customHeight="1">
      <c r="A2" s="1"/>
      <c r="B2" s="1"/>
      <c r="C2" s="1"/>
      <c r="D2" s="77"/>
      <c r="E2" s="77"/>
      <c r="F2" s="77"/>
      <c r="G2" s="77"/>
      <c r="H2" s="2"/>
      <c r="I2" s="78"/>
      <c r="J2" s="78"/>
      <c r="K2" s="78"/>
      <c r="L2" s="2"/>
      <c r="M2" s="73"/>
      <c r="N2" s="73"/>
      <c r="O2" s="73"/>
      <c r="P2" s="73"/>
      <c r="Q2" s="73"/>
      <c r="R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2.75">
      <c r="A4" s="1"/>
      <c r="B4" s="3"/>
      <c r="C4" s="34" t="s">
        <v>0</v>
      </c>
      <c r="D4" s="38" t="s">
        <v>1</v>
      </c>
      <c r="E4" s="38" t="s">
        <v>2</v>
      </c>
      <c r="F4" s="39" t="s">
        <v>3</v>
      </c>
      <c r="G4" s="38" t="s">
        <v>4</v>
      </c>
      <c r="H4" s="37" t="s">
        <v>5</v>
      </c>
      <c r="I4" s="5" t="s">
        <v>6</v>
      </c>
      <c r="J4" s="5" t="s">
        <v>7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6" t="s">
        <v>8</v>
      </c>
      <c r="R4" s="5" t="s">
        <v>15</v>
      </c>
      <c r="T4" s="1">
        <f t="shared" ref="T4:T66" ca="1" si="0">RAND()</f>
        <v>0.14505526720396866</v>
      </c>
    </row>
    <row r="5" spans="1:20" ht="15" customHeight="1">
      <c r="A5" s="8"/>
      <c r="B5" s="10">
        <v>1</v>
      </c>
      <c r="C5" s="13" t="s">
        <v>16</v>
      </c>
      <c r="D5" s="46" t="s">
        <v>71</v>
      </c>
      <c r="E5" s="45" t="s">
        <v>72</v>
      </c>
      <c r="F5" s="45"/>
      <c r="G5" s="46" t="s">
        <v>26</v>
      </c>
      <c r="H5" s="11">
        <v>4.7</v>
      </c>
      <c r="I5" s="11">
        <v>39.6</v>
      </c>
      <c r="J5" s="11">
        <v>42.2</v>
      </c>
      <c r="K5" s="11">
        <v>43.5</v>
      </c>
      <c r="L5" s="11">
        <v>6.7</v>
      </c>
      <c r="M5" s="11">
        <v>42.7</v>
      </c>
      <c r="N5" s="11">
        <v>38.700000000000003</v>
      </c>
      <c r="O5" s="11">
        <v>34.4</v>
      </c>
      <c r="P5" s="11">
        <v>35.9</v>
      </c>
      <c r="Q5" s="14">
        <f t="shared" ref="Q5:Q36" si="1">SUM(H5:P5)</f>
        <v>288.39999999999998</v>
      </c>
      <c r="R5" s="15">
        <f t="shared" ref="R5:R36" si="2">LARGE(H5:P5,1)+LARGE(H5:P5,2)+LARGE(H5:P5,3)</f>
        <v>128.4</v>
      </c>
      <c r="T5" s="1">
        <f t="shared" ca="1" si="0"/>
        <v>6.240827315623787E-2</v>
      </c>
    </row>
    <row r="6" spans="1:20" ht="15" customHeight="1">
      <c r="A6" s="8"/>
      <c r="B6" s="10">
        <v>2</v>
      </c>
      <c r="C6" s="13" t="s">
        <v>16</v>
      </c>
      <c r="D6" s="40" t="s">
        <v>24</v>
      </c>
      <c r="E6" s="42" t="s">
        <v>31</v>
      </c>
      <c r="F6" s="42"/>
      <c r="G6" s="40" t="s">
        <v>19</v>
      </c>
      <c r="H6" s="11">
        <v>36.4</v>
      </c>
      <c r="I6" s="11">
        <v>32.1</v>
      </c>
      <c r="J6" s="11">
        <v>40.299999999999997</v>
      </c>
      <c r="K6" s="11">
        <v>9.9</v>
      </c>
      <c r="L6" s="11">
        <v>6.5</v>
      </c>
      <c r="M6" s="11">
        <v>36.799999999999997</v>
      </c>
      <c r="N6" s="11">
        <v>39.700000000000003</v>
      </c>
      <c r="O6" s="11">
        <v>38.799999999999997</v>
      </c>
      <c r="P6" s="11">
        <v>14.1</v>
      </c>
      <c r="Q6" s="14">
        <f t="shared" si="1"/>
        <v>254.6</v>
      </c>
      <c r="R6" s="15">
        <f t="shared" si="2"/>
        <v>118.8</v>
      </c>
      <c r="T6" s="1">
        <f t="shared" ca="1" si="0"/>
        <v>0.76905894163301713</v>
      </c>
    </row>
    <row r="7" spans="1:20" ht="15" customHeight="1">
      <c r="A7" s="8"/>
      <c r="B7" s="10">
        <v>3</v>
      </c>
      <c r="C7" s="13" t="s">
        <v>16</v>
      </c>
      <c r="D7" s="46" t="s">
        <v>77</v>
      </c>
      <c r="E7" s="45" t="s">
        <v>78</v>
      </c>
      <c r="F7" s="45"/>
      <c r="G7" s="46" t="s">
        <v>76</v>
      </c>
      <c r="H7" s="11">
        <v>35.299999999999997</v>
      </c>
      <c r="I7" s="11">
        <v>34</v>
      </c>
      <c r="J7" s="11">
        <v>34.299999999999997</v>
      </c>
      <c r="K7" s="11">
        <v>2.9</v>
      </c>
      <c r="L7" s="11">
        <v>12</v>
      </c>
      <c r="M7" s="11">
        <v>20.8</v>
      </c>
      <c r="N7" s="11">
        <v>35.700000000000003</v>
      </c>
      <c r="O7" s="11">
        <v>44</v>
      </c>
      <c r="P7" s="11">
        <v>38.6</v>
      </c>
      <c r="Q7" s="14">
        <f t="shared" si="1"/>
        <v>257.60000000000002</v>
      </c>
      <c r="R7" s="15">
        <f t="shared" si="2"/>
        <v>118.3</v>
      </c>
      <c r="T7" s="1">
        <f t="shared" ca="1" si="0"/>
        <v>0.52590825846569622</v>
      </c>
    </row>
    <row r="8" spans="1:20" ht="15" customHeight="1">
      <c r="A8" s="8"/>
      <c r="B8" s="10">
        <v>4</v>
      </c>
      <c r="C8" s="13" t="s">
        <v>16</v>
      </c>
      <c r="D8" s="46" t="s">
        <v>74</v>
      </c>
      <c r="E8" s="45" t="s">
        <v>75</v>
      </c>
      <c r="F8" s="50"/>
      <c r="G8" s="46" t="s">
        <v>76</v>
      </c>
      <c r="H8" s="11">
        <v>21.1</v>
      </c>
      <c r="I8" s="11">
        <v>33.6</v>
      </c>
      <c r="J8" s="11">
        <v>34.200000000000003</v>
      </c>
      <c r="K8" s="11">
        <v>32.200000000000003</v>
      </c>
      <c r="L8" s="11">
        <v>13.2</v>
      </c>
      <c r="M8" s="11">
        <v>35.6</v>
      </c>
      <c r="N8" s="11">
        <v>33.200000000000003</v>
      </c>
      <c r="O8" s="11">
        <v>33.1</v>
      </c>
      <c r="P8" s="11">
        <v>10.3</v>
      </c>
      <c r="Q8" s="14">
        <f t="shared" si="1"/>
        <v>246.50000000000003</v>
      </c>
      <c r="R8" s="15">
        <f t="shared" si="2"/>
        <v>103.4</v>
      </c>
      <c r="T8" s="1">
        <f t="shared" ca="1" si="0"/>
        <v>0.7466441312058425</v>
      </c>
    </row>
    <row r="9" spans="1:20" ht="15" customHeight="1">
      <c r="A9" s="8"/>
      <c r="B9" s="10">
        <v>5</v>
      </c>
      <c r="C9" s="13" t="s">
        <v>16</v>
      </c>
      <c r="D9" s="44" t="s">
        <v>20</v>
      </c>
      <c r="E9" s="50" t="s">
        <v>32</v>
      </c>
      <c r="F9" s="45"/>
      <c r="G9" s="46" t="s">
        <v>54</v>
      </c>
      <c r="H9" s="11">
        <v>12.1</v>
      </c>
      <c r="I9" s="11">
        <v>3.7</v>
      </c>
      <c r="J9" s="11">
        <v>3.5</v>
      </c>
      <c r="K9" s="11">
        <v>32.1</v>
      </c>
      <c r="L9" s="11">
        <v>31.8</v>
      </c>
      <c r="M9" s="11">
        <v>35</v>
      </c>
      <c r="N9" s="11">
        <v>3.9</v>
      </c>
      <c r="O9" s="11">
        <v>31.7</v>
      </c>
      <c r="P9" s="11">
        <v>4</v>
      </c>
      <c r="Q9" s="14">
        <f t="shared" si="1"/>
        <v>157.80000000000001</v>
      </c>
      <c r="R9" s="15">
        <f t="shared" si="2"/>
        <v>98.899999999999991</v>
      </c>
      <c r="T9" s="1">
        <f t="shared" ca="1" si="0"/>
        <v>0.24908018552631161</v>
      </c>
    </row>
    <row r="10" spans="1:20" ht="15" customHeight="1">
      <c r="A10" s="8"/>
      <c r="B10" s="10">
        <v>6</v>
      </c>
      <c r="C10" s="13" t="s">
        <v>16</v>
      </c>
      <c r="D10" s="46" t="s">
        <v>96</v>
      </c>
      <c r="E10" s="45" t="s">
        <v>73</v>
      </c>
      <c r="F10" s="45" t="s">
        <v>17</v>
      </c>
      <c r="G10" s="46" t="s">
        <v>26</v>
      </c>
      <c r="H10" s="11">
        <v>23.2</v>
      </c>
      <c r="I10" s="11">
        <v>28.6</v>
      </c>
      <c r="J10" s="11">
        <v>22.4</v>
      </c>
      <c r="K10" s="11">
        <v>29.4</v>
      </c>
      <c r="L10" s="11">
        <v>31.9</v>
      </c>
      <c r="M10" s="11">
        <v>34.4</v>
      </c>
      <c r="N10" s="11">
        <v>32.1</v>
      </c>
      <c r="O10" s="11">
        <v>6.4</v>
      </c>
      <c r="P10" s="11">
        <v>25.7</v>
      </c>
      <c r="Q10" s="14">
        <f t="shared" si="1"/>
        <v>234.1</v>
      </c>
      <c r="R10" s="15">
        <f t="shared" si="2"/>
        <v>98.4</v>
      </c>
      <c r="T10" s="1">
        <f t="shared" ca="1" si="0"/>
        <v>0.39272977933861619</v>
      </c>
    </row>
    <row r="11" spans="1:20" ht="15" customHeight="1">
      <c r="A11" s="8"/>
      <c r="B11" s="10">
        <v>7</v>
      </c>
      <c r="C11" s="13" t="s">
        <v>16</v>
      </c>
      <c r="D11" s="46" t="s">
        <v>79</v>
      </c>
      <c r="E11" s="45" t="s">
        <v>80</v>
      </c>
      <c r="F11" s="50"/>
      <c r="G11" s="46" t="s">
        <v>76</v>
      </c>
      <c r="H11" s="11">
        <v>10</v>
      </c>
      <c r="I11" s="11">
        <v>28.3</v>
      </c>
      <c r="J11" s="11">
        <v>9.6999999999999993</v>
      </c>
      <c r="K11" s="11">
        <v>31.1</v>
      </c>
      <c r="L11" s="11">
        <v>28.6</v>
      </c>
      <c r="M11" s="11">
        <v>27.4</v>
      </c>
      <c r="N11" s="11">
        <v>27.9</v>
      </c>
      <c r="O11" s="11">
        <v>33.1</v>
      </c>
      <c r="P11" s="11">
        <v>33.6</v>
      </c>
      <c r="Q11" s="14">
        <f t="shared" si="1"/>
        <v>229.7</v>
      </c>
      <c r="R11" s="15">
        <f t="shared" si="2"/>
        <v>97.800000000000011</v>
      </c>
      <c r="T11" s="1">
        <f t="shared" ca="1" si="0"/>
        <v>0.86838403124360797</v>
      </c>
    </row>
    <row r="12" spans="1:20" ht="15" customHeight="1">
      <c r="A12" s="8"/>
      <c r="B12" s="10">
        <v>8</v>
      </c>
      <c r="C12" s="13" t="s">
        <v>16</v>
      </c>
      <c r="D12" s="46" t="s">
        <v>92</v>
      </c>
      <c r="E12" s="68"/>
      <c r="F12" s="70"/>
      <c r="G12" s="46" t="s">
        <v>26</v>
      </c>
      <c r="H12" s="11">
        <v>20</v>
      </c>
      <c r="I12" s="11">
        <v>30.6</v>
      </c>
      <c r="J12" s="11">
        <v>25.9</v>
      </c>
      <c r="K12" s="11">
        <v>16.399999999999999</v>
      </c>
      <c r="L12" s="11">
        <v>31.2</v>
      </c>
      <c r="M12" s="11">
        <v>16</v>
      </c>
      <c r="N12" s="11">
        <v>25.1</v>
      </c>
      <c r="O12" s="11">
        <v>34</v>
      </c>
      <c r="P12" s="11">
        <v>30.3</v>
      </c>
      <c r="Q12" s="14">
        <f t="shared" si="1"/>
        <v>229.50000000000003</v>
      </c>
      <c r="R12" s="15">
        <f t="shared" si="2"/>
        <v>95.800000000000011</v>
      </c>
      <c r="T12" s="1">
        <f t="shared" ca="1" si="0"/>
        <v>0.1231176109676051</v>
      </c>
    </row>
    <row r="13" spans="1:20" ht="15" customHeight="1">
      <c r="A13" s="8"/>
      <c r="B13" s="10">
        <v>9</v>
      </c>
      <c r="C13" s="13" t="s">
        <v>16</v>
      </c>
      <c r="D13" s="46" t="s">
        <v>93</v>
      </c>
      <c r="E13" s="66"/>
      <c r="F13" s="69"/>
      <c r="G13" s="46" t="s">
        <v>26</v>
      </c>
      <c r="H13" s="11">
        <v>12.9</v>
      </c>
      <c r="I13" s="11">
        <v>28.1</v>
      </c>
      <c r="J13" s="11">
        <v>26.3</v>
      </c>
      <c r="K13" s="11">
        <v>32.1</v>
      </c>
      <c r="L13" s="11">
        <v>24.3</v>
      </c>
      <c r="M13" s="11">
        <v>30.3</v>
      </c>
      <c r="N13" s="11">
        <v>28.4</v>
      </c>
      <c r="O13" s="11">
        <v>30.2</v>
      </c>
      <c r="P13" s="11">
        <v>18.8</v>
      </c>
      <c r="Q13" s="14">
        <f t="shared" si="1"/>
        <v>231.4</v>
      </c>
      <c r="R13" s="15">
        <f t="shared" si="2"/>
        <v>92.600000000000009</v>
      </c>
      <c r="T13" s="1">
        <f t="shared" ca="1" si="0"/>
        <v>0.93204517587564184</v>
      </c>
    </row>
    <row r="14" spans="1:20" ht="15.75" customHeight="1">
      <c r="A14" s="8"/>
      <c r="B14" s="10">
        <v>10</v>
      </c>
      <c r="C14" s="13" t="s">
        <v>16</v>
      </c>
      <c r="D14" s="44" t="s">
        <v>22</v>
      </c>
      <c r="E14" s="50" t="s">
        <v>33</v>
      </c>
      <c r="F14" s="45"/>
      <c r="G14" s="46" t="s">
        <v>54</v>
      </c>
      <c r="H14" s="11">
        <v>27.4</v>
      </c>
      <c r="I14" s="11">
        <v>26.2</v>
      </c>
      <c r="J14" s="11">
        <v>30.4</v>
      </c>
      <c r="K14" s="11">
        <v>17.8</v>
      </c>
      <c r="L14" s="11">
        <v>28.8</v>
      </c>
      <c r="M14" s="11">
        <v>21.7</v>
      </c>
      <c r="N14" s="11">
        <v>28.6</v>
      </c>
      <c r="O14" s="11">
        <v>30.9</v>
      </c>
      <c r="P14" s="11">
        <v>27.9</v>
      </c>
      <c r="Q14" s="14">
        <f t="shared" si="1"/>
        <v>239.7</v>
      </c>
      <c r="R14" s="15">
        <f t="shared" si="2"/>
        <v>90.1</v>
      </c>
      <c r="T14" s="1">
        <f t="shared" ca="1" si="0"/>
        <v>8.1473333179574281E-2</v>
      </c>
    </row>
    <row r="15" spans="1:20" ht="15.75" customHeight="1">
      <c r="A15" s="8"/>
      <c r="B15" s="10">
        <v>11</v>
      </c>
      <c r="C15" s="13" t="s">
        <v>16</v>
      </c>
      <c r="D15" s="46" t="s">
        <v>89</v>
      </c>
      <c r="E15" s="67"/>
      <c r="F15" s="69"/>
      <c r="G15" s="46" t="s">
        <v>26</v>
      </c>
      <c r="H15" s="11">
        <v>29.6</v>
      </c>
      <c r="I15" s="11">
        <v>29.7</v>
      </c>
      <c r="J15" s="11">
        <v>17.8</v>
      </c>
      <c r="K15" s="11">
        <v>28.1</v>
      </c>
      <c r="L15" s="11">
        <v>29.8</v>
      </c>
      <c r="M15" s="11">
        <v>29.7</v>
      </c>
      <c r="N15" s="11">
        <v>12.8</v>
      </c>
      <c r="O15" s="11">
        <v>28.5</v>
      </c>
      <c r="P15" s="11">
        <v>25.2</v>
      </c>
      <c r="Q15" s="14">
        <f t="shared" si="1"/>
        <v>231.2</v>
      </c>
      <c r="R15" s="15">
        <f t="shared" si="2"/>
        <v>89.2</v>
      </c>
      <c r="T15" s="1">
        <f t="shared" ca="1" si="0"/>
        <v>0.31233307530597809</v>
      </c>
    </row>
    <row r="16" spans="1:20" ht="15.75" customHeight="1">
      <c r="A16" s="8"/>
      <c r="B16" s="10">
        <v>12</v>
      </c>
      <c r="C16" s="13" t="s">
        <v>16</v>
      </c>
      <c r="D16" s="46" t="s">
        <v>94</v>
      </c>
      <c r="E16" s="66"/>
      <c r="F16" s="50" t="s">
        <v>17</v>
      </c>
      <c r="G16" s="46" t="s">
        <v>26</v>
      </c>
      <c r="H16" s="11">
        <v>23.3</v>
      </c>
      <c r="I16" s="11">
        <v>28.9</v>
      </c>
      <c r="J16" s="11">
        <v>26.2</v>
      </c>
      <c r="K16" s="11">
        <v>24</v>
      </c>
      <c r="L16" s="11">
        <v>7.2</v>
      </c>
      <c r="M16" s="11">
        <v>27</v>
      </c>
      <c r="N16" s="11">
        <v>28.9</v>
      </c>
      <c r="O16" s="11">
        <v>21.7</v>
      </c>
      <c r="P16" s="11">
        <v>31.2</v>
      </c>
      <c r="Q16" s="14">
        <f t="shared" si="1"/>
        <v>218.4</v>
      </c>
      <c r="R16" s="15">
        <f t="shared" si="2"/>
        <v>89</v>
      </c>
      <c r="T16" s="1">
        <f t="shared" ca="1" si="0"/>
        <v>0.61447297118115385</v>
      </c>
    </row>
    <row r="17" spans="1:20" ht="15.75" customHeight="1">
      <c r="A17" s="8"/>
      <c r="B17" s="10">
        <v>13</v>
      </c>
      <c r="C17" s="13" t="s">
        <v>16</v>
      </c>
      <c r="D17" s="46" t="s">
        <v>91</v>
      </c>
      <c r="E17" s="66"/>
      <c r="F17" s="70"/>
      <c r="G17" s="46" t="s">
        <v>26</v>
      </c>
      <c r="H17" s="11">
        <v>28.7</v>
      </c>
      <c r="I17" s="11">
        <v>14.5</v>
      </c>
      <c r="J17" s="11">
        <v>28.5</v>
      </c>
      <c r="K17" s="11">
        <v>20.399999999999999</v>
      </c>
      <c r="L17" s="11">
        <v>24.7</v>
      </c>
      <c r="M17" s="11">
        <v>24.4</v>
      </c>
      <c r="N17" s="11">
        <v>22.1</v>
      </c>
      <c r="O17" s="11">
        <v>27.3</v>
      </c>
      <c r="P17" s="11">
        <v>23.3</v>
      </c>
      <c r="Q17" s="14">
        <f t="shared" si="1"/>
        <v>213.9</v>
      </c>
      <c r="R17" s="15">
        <f t="shared" si="2"/>
        <v>84.5</v>
      </c>
      <c r="T17" s="1">
        <f t="shared" ca="1" si="0"/>
        <v>0.1670600197411658</v>
      </c>
    </row>
    <row r="18" spans="1:20" ht="15.75" customHeight="1">
      <c r="A18" s="8"/>
      <c r="B18" s="10">
        <v>14</v>
      </c>
      <c r="C18" s="13" t="s">
        <v>16</v>
      </c>
      <c r="D18" s="44" t="s">
        <v>53</v>
      </c>
      <c r="E18" s="45"/>
      <c r="F18" s="51"/>
      <c r="G18" s="46" t="s">
        <v>54</v>
      </c>
      <c r="H18" s="11">
        <v>23.4</v>
      </c>
      <c r="I18" s="11">
        <v>15.5</v>
      </c>
      <c r="J18" s="11">
        <v>28.1</v>
      </c>
      <c r="K18" s="11">
        <v>21.4</v>
      </c>
      <c r="L18" s="11">
        <v>23.8</v>
      </c>
      <c r="M18" s="11">
        <v>28.6</v>
      </c>
      <c r="N18" s="11">
        <v>15.1</v>
      </c>
      <c r="O18" s="11">
        <v>26.5</v>
      </c>
      <c r="P18" s="11">
        <v>17.7</v>
      </c>
      <c r="Q18" s="14">
        <f t="shared" si="1"/>
        <v>200.1</v>
      </c>
      <c r="R18" s="15">
        <f t="shared" si="2"/>
        <v>83.2</v>
      </c>
      <c r="T18" s="1">
        <f t="shared" ca="1" si="0"/>
        <v>0.71614050639425852</v>
      </c>
    </row>
    <row r="19" spans="1:20" ht="15.75" customHeight="1">
      <c r="A19" s="8"/>
      <c r="B19" s="10">
        <v>15</v>
      </c>
      <c r="C19" s="13" t="s">
        <v>16</v>
      </c>
      <c r="D19" s="44" t="s">
        <v>23</v>
      </c>
      <c r="E19" s="50" t="s">
        <v>30</v>
      </c>
      <c r="F19" s="45"/>
      <c r="G19" s="46" t="s">
        <v>21</v>
      </c>
      <c r="H19" s="11">
        <v>26.3</v>
      </c>
      <c r="I19" s="11">
        <v>6</v>
      </c>
      <c r="J19" s="11">
        <v>17.5</v>
      </c>
      <c r="K19" s="11">
        <v>21</v>
      </c>
      <c r="L19" s="11">
        <v>13.1</v>
      </c>
      <c r="M19" s="11">
        <v>28.6</v>
      </c>
      <c r="N19" s="11">
        <v>7.6</v>
      </c>
      <c r="O19" s="11">
        <v>26.8</v>
      </c>
      <c r="P19" s="11">
        <v>27.3</v>
      </c>
      <c r="Q19" s="14">
        <f t="shared" si="1"/>
        <v>174.20000000000002</v>
      </c>
      <c r="R19" s="15">
        <f t="shared" si="2"/>
        <v>82.7</v>
      </c>
      <c r="T19" s="1">
        <f t="shared" ca="1" si="0"/>
        <v>0.61971593455308072</v>
      </c>
    </row>
    <row r="20" spans="1:20" ht="15.75" customHeight="1">
      <c r="A20" s="8"/>
      <c r="B20" s="10">
        <v>16</v>
      </c>
      <c r="C20" s="13" t="s">
        <v>16</v>
      </c>
      <c r="D20" s="46" t="s">
        <v>90</v>
      </c>
      <c r="E20" s="66"/>
      <c r="F20" s="69"/>
      <c r="G20" s="46" t="s">
        <v>26</v>
      </c>
      <c r="H20" s="11">
        <v>22.8</v>
      </c>
      <c r="I20" s="11">
        <v>27</v>
      </c>
      <c r="J20" s="11">
        <v>26.9</v>
      </c>
      <c r="K20" s="11">
        <v>27.2</v>
      </c>
      <c r="L20" s="11">
        <v>18.2</v>
      </c>
      <c r="M20" s="11">
        <v>28.2</v>
      </c>
      <c r="N20" s="11">
        <v>25.2</v>
      </c>
      <c r="O20" s="11">
        <v>26.2</v>
      </c>
      <c r="P20" s="11">
        <v>26</v>
      </c>
      <c r="Q20" s="14">
        <f t="shared" si="1"/>
        <v>227.69999999999996</v>
      </c>
      <c r="R20" s="15">
        <f t="shared" si="2"/>
        <v>82.4</v>
      </c>
      <c r="T20" s="1">
        <f t="shared" ca="1" si="0"/>
        <v>0.71712200500726375</v>
      </c>
    </row>
    <row r="21" spans="1:20" ht="15.75" customHeight="1">
      <c r="A21" s="8"/>
      <c r="B21" s="10">
        <v>17</v>
      </c>
      <c r="C21" s="13" t="s">
        <v>16</v>
      </c>
      <c r="D21" s="44" t="s">
        <v>41</v>
      </c>
      <c r="E21" s="50"/>
      <c r="F21" s="45"/>
      <c r="G21" s="46" t="s">
        <v>36</v>
      </c>
      <c r="H21" s="11">
        <v>24.2</v>
      </c>
      <c r="I21" s="11">
        <v>5.6</v>
      </c>
      <c r="J21" s="11">
        <v>5.6</v>
      </c>
      <c r="K21" s="11">
        <v>26.2</v>
      </c>
      <c r="L21" s="11">
        <v>5.0999999999999996</v>
      </c>
      <c r="M21" s="11">
        <v>17.899999999999999</v>
      </c>
      <c r="N21" s="11">
        <v>3.4</v>
      </c>
      <c r="O21" s="11">
        <v>27</v>
      </c>
      <c r="P21" s="11">
        <v>28.1</v>
      </c>
      <c r="Q21" s="14">
        <f t="shared" si="1"/>
        <v>143.1</v>
      </c>
      <c r="R21" s="15">
        <f t="shared" si="2"/>
        <v>81.3</v>
      </c>
      <c r="T21" s="1">
        <f t="shared" ca="1" si="0"/>
        <v>0.5598764486914618</v>
      </c>
    </row>
    <row r="22" spans="1:20" ht="15.75" customHeight="1">
      <c r="A22" s="8"/>
      <c r="B22" s="10">
        <v>18</v>
      </c>
      <c r="C22" s="13" t="s">
        <v>16</v>
      </c>
      <c r="D22" s="40" t="s">
        <v>38</v>
      </c>
      <c r="E22" s="42"/>
      <c r="F22" s="42"/>
      <c r="G22" s="40" t="s">
        <v>36</v>
      </c>
      <c r="H22" s="11">
        <v>25.9</v>
      </c>
      <c r="I22" s="11">
        <v>22.2</v>
      </c>
      <c r="J22" s="11">
        <v>5.5</v>
      </c>
      <c r="K22" s="11">
        <v>23.8</v>
      </c>
      <c r="L22" s="11">
        <v>8.6999999999999993</v>
      </c>
      <c r="M22" s="11">
        <v>23.4</v>
      </c>
      <c r="N22" s="11">
        <v>7.8</v>
      </c>
      <c r="O22" s="11">
        <v>24.8</v>
      </c>
      <c r="P22" s="11">
        <v>26.9</v>
      </c>
      <c r="Q22" s="14">
        <f t="shared" si="1"/>
        <v>169</v>
      </c>
      <c r="R22" s="15">
        <f t="shared" si="2"/>
        <v>77.599999999999994</v>
      </c>
      <c r="T22" s="1">
        <f t="shared" ca="1" si="0"/>
        <v>0.21973003366365185</v>
      </c>
    </row>
    <row r="23" spans="1:20" ht="15.75" customHeight="1">
      <c r="A23" s="8"/>
      <c r="B23" s="10">
        <v>19</v>
      </c>
      <c r="C23" s="13" t="s">
        <v>16</v>
      </c>
      <c r="D23" s="44" t="s">
        <v>35</v>
      </c>
      <c r="E23" s="50"/>
      <c r="F23" s="50" t="s">
        <v>17</v>
      </c>
      <c r="G23" s="46" t="s">
        <v>27</v>
      </c>
      <c r="H23" s="11">
        <v>4</v>
      </c>
      <c r="I23" s="11">
        <v>11.1</v>
      </c>
      <c r="J23" s="11">
        <v>17.899999999999999</v>
      </c>
      <c r="K23" s="11">
        <v>17.600000000000001</v>
      </c>
      <c r="L23" s="11">
        <v>22.8</v>
      </c>
      <c r="M23" s="11">
        <v>6.8</v>
      </c>
      <c r="N23" s="11">
        <v>23.3</v>
      </c>
      <c r="O23" s="11">
        <v>24.2</v>
      </c>
      <c r="P23" s="11">
        <v>19.5</v>
      </c>
      <c r="Q23" s="14">
        <f t="shared" si="1"/>
        <v>147.19999999999999</v>
      </c>
      <c r="R23" s="15">
        <f t="shared" si="2"/>
        <v>70.3</v>
      </c>
      <c r="T23" s="1">
        <f t="shared" ca="1" si="0"/>
        <v>0.39814731146946358</v>
      </c>
    </row>
    <row r="24" spans="1:20" ht="15.75" customHeight="1">
      <c r="A24" s="8"/>
      <c r="B24" s="10">
        <v>20</v>
      </c>
      <c r="C24" s="13" t="s">
        <v>16</v>
      </c>
      <c r="D24" s="46" t="s">
        <v>70</v>
      </c>
      <c r="E24" s="45"/>
      <c r="F24" s="45"/>
      <c r="G24" s="46" t="s">
        <v>69</v>
      </c>
      <c r="H24" s="11">
        <v>25.3</v>
      </c>
      <c r="I24" s="11">
        <v>16.5</v>
      </c>
      <c r="J24" s="11">
        <v>22.6</v>
      </c>
      <c r="K24" s="11">
        <v>14.8</v>
      </c>
      <c r="L24" s="11">
        <v>15.4</v>
      </c>
      <c r="M24" s="11">
        <v>19.100000000000001</v>
      </c>
      <c r="N24" s="11">
        <v>17.3</v>
      </c>
      <c r="O24" s="11">
        <v>21.7</v>
      </c>
      <c r="P24" s="11">
        <v>13.2</v>
      </c>
      <c r="Q24" s="14">
        <f t="shared" si="1"/>
        <v>165.9</v>
      </c>
      <c r="R24" s="15">
        <f t="shared" si="2"/>
        <v>69.600000000000009</v>
      </c>
      <c r="T24" s="1">
        <f t="shared" ca="1" si="0"/>
        <v>0.68319302879712129</v>
      </c>
    </row>
    <row r="25" spans="1:20" ht="15.75" customHeight="1">
      <c r="A25" s="8"/>
      <c r="B25" s="10">
        <v>21</v>
      </c>
      <c r="C25" s="13" t="s">
        <v>16</v>
      </c>
      <c r="D25" s="40" t="s">
        <v>40</v>
      </c>
      <c r="E25" s="42"/>
      <c r="F25" s="42"/>
      <c r="G25" s="40" t="s">
        <v>36</v>
      </c>
      <c r="H25" s="11">
        <v>4.4000000000000004</v>
      </c>
      <c r="I25" s="11">
        <v>7.1</v>
      </c>
      <c r="J25" s="11">
        <v>4.2</v>
      </c>
      <c r="K25" s="11">
        <v>4.4000000000000004</v>
      </c>
      <c r="L25" s="11">
        <v>5.2</v>
      </c>
      <c r="M25" s="11">
        <v>22.6</v>
      </c>
      <c r="N25" s="11">
        <v>20.3</v>
      </c>
      <c r="O25" s="11">
        <v>5.4</v>
      </c>
      <c r="P25" s="11">
        <v>18.100000000000001</v>
      </c>
      <c r="Q25" s="14">
        <f t="shared" si="1"/>
        <v>91.700000000000017</v>
      </c>
      <c r="R25" s="15">
        <f t="shared" si="2"/>
        <v>61.000000000000007</v>
      </c>
      <c r="T25" s="1">
        <f t="shared" ca="1" si="0"/>
        <v>4.2802611761543652E-2</v>
      </c>
    </row>
    <row r="26" spans="1:20" ht="15.75" customHeight="1">
      <c r="A26" s="8"/>
      <c r="B26" s="10">
        <v>22</v>
      </c>
      <c r="C26" s="13" t="s">
        <v>16</v>
      </c>
      <c r="D26" s="44" t="s">
        <v>52</v>
      </c>
      <c r="E26" s="45"/>
      <c r="F26" s="51" t="s">
        <v>17</v>
      </c>
      <c r="G26" s="46" t="s">
        <v>48</v>
      </c>
      <c r="H26" s="11">
        <v>14.2</v>
      </c>
      <c r="I26" s="11">
        <v>3.2</v>
      </c>
      <c r="J26" s="11">
        <v>19.7</v>
      </c>
      <c r="K26" s="11">
        <v>4</v>
      </c>
      <c r="L26" s="11">
        <v>19.3</v>
      </c>
      <c r="M26" s="11">
        <v>20.2</v>
      </c>
      <c r="N26" s="11">
        <v>15.9</v>
      </c>
      <c r="O26" s="11">
        <v>5.8</v>
      </c>
      <c r="P26" s="11">
        <v>18.399999999999999</v>
      </c>
      <c r="Q26" s="14">
        <f t="shared" si="1"/>
        <v>120.69999999999999</v>
      </c>
      <c r="R26" s="15">
        <f t="shared" si="2"/>
        <v>59.2</v>
      </c>
      <c r="T26" s="1">
        <f t="shared" ca="1" si="0"/>
        <v>0.93311518807320759</v>
      </c>
    </row>
    <row r="27" spans="1:20" ht="15.75" customHeight="1">
      <c r="A27" s="8"/>
      <c r="B27" s="10">
        <v>23</v>
      </c>
      <c r="C27" s="13" t="s">
        <v>16</v>
      </c>
      <c r="D27" s="40" t="s">
        <v>84</v>
      </c>
      <c r="E27" s="42"/>
      <c r="F27" s="54" t="s">
        <v>17</v>
      </c>
      <c r="G27" s="40" t="s">
        <v>36</v>
      </c>
      <c r="H27" s="11">
        <v>12.7</v>
      </c>
      <c r="I27" s="12">
        <v>4.3</v>
      </c>
      <c r="J27" s="12">
        <v>4.4000000000000004</v>
      </c>
      <c r="K27" s="12">
        <v>8.6999999999999993</v>
      </c>
      <c r="L27" s="12">
        <v>9.6999999999999993</v>
      </c>
      <c r="M27" s="12">
        <v>3.3</v>
      </c>
      <c r="N27" s="12">
        <v>25.4</v>
      </c>
      <c r="O27" s="12">
        <v>6.3</v>
      </c>
      <c r="P27" s="12">
        <v>18.7</v>
      </c>
      <c r="Q27" s="14">
        <f t="shared" si="1"/>
        <v>93.5</v>
      </c>
      <c r="R27" s="15">
        <f t="shared" si="2"/>
        <v>56.8</v>
      </c>
      <c r="T27" s="1">
        <f t="shared" ca="1" si="0"/>
        <v>0.4638664124888372</v>
      </c>
    </row>
    <row r="28" spans="1:20" ht="15.75" customHeight="1">
      <c r="A28" s="8"/>
      <c r="B28" s="10">
        <v>24</v>
      </c>
      <c r="C28" s="13" t="s">
        <v>16</v>
      </c>
      <c r="D28" s="40" t="s">
        <v>95</v>
      </c>
      <c r="E28" s="42" t="s">
        <v>34</v>
      </c>
      <c r="F28" s="42" t="s">
        <v>17</v>
      </c>
      <c r="G28" s="40" t="s">
        <v>19</v>
      </c>
      <c r="H28" s="11">
        <v>4.5</v>
      </c>
      <c r="I28" s="12">
        <v>3.7</v>
      </c>
      <c r="J28" s="12">
        <v>17.100000000000001</v>
      </c>
      <c r="K28" s="12">
        <v>11</v>
      </c>
      <c r="L28" s="12">
        <v>4.3</v>
      </c>
      <c r="M28" s="12">
        <v>14.6</v>
      </c>
      <c r="N28" s="12">
        <v>9.4</v>
      </c>
      <c r="O28" s="12">
        <v>22.4</v>
      </c>
      <c r="P28" s="12">
        <v>6.3</v>
      </c>
      <c r="Q28" s="14">
        <f t="shared" si="1"/>
        <v>93.3</v>
      </c>
      <c r="R28" s="15">
        <f t="shared" si="2"/>
        <v>54.1</v>
      </c>
      <c r="T28" s="1">
        <f t="shared" ca="1" si="0"/>
        <v>0.87736345935446902</v>
      </c>
    </row>
    <row r="29" spans="1:20" ht="15.75" customHeight="1">
      <c r="A29" s="8"/>
      <c r="B29" s="10">
        <v>25</v>
      </c>
      <c r="C29" s="13" t="s">
        <v>16</v>
      </c>
      <c r="D29" s="40" t="s">
        <v>47</v>
      </c>
      <c r="E29" s="42"/>
      <c r="F29" s="42" t="s">
        <v>17</v>
      </c>
      <c r="G29" s="40" t="s">
        <v>48</v>
      </c>
      <c r="H29" s="11">
        <v>3.7</v>
      </c>
      <c r="I29" s="12">
        <v>3.2</v>
      </c>
      <c r="J29" s="12">
        <v>13.2</v>
      </c>
      <c r="K29" s="12">
        <v>16.3</v>
      </c>
      <c r="L29" s="12">
        <v>17.7</v>
      </c>
      <c r="M29" s="12">
        <v>9.9</v>
      </c>
      <c r="N29" s="12">
        <v>4.8</v>
      </c>
      <c r="O29" s="12">
        <v>3.5</v>
      </c>
      <c r="P29" s="12">
        <v>17.899999999999999</v>
      </c>
      <c r="Q29" s="14">
        <f t="shared" si="1"/>
        <v>90.200000000000017</v>
      </c>
      <c r="R29" s="15">
        <f t="shared" si="2"/>
        <v>51.899999999999991</v>
      </c>
      <c r="T29" s="1">
        <f t="shared" ca="1" si="0"/>
        <v>9.6192734858360218E-2</v>
      </c>
    </row>
    <row r="30" spans="1:20" ht="15.75" customHeight="1">
      <c r="A30" s="8"/>
      <c r="B30" s="10">
        <v>26</v>
      </c>
      <c r="C30" s="13" t="s">
        <v>16</v>
      </c>
      <c r="D30" s="40" t="s">
        <v>100</v>
      </c>
      <c r="E30" s="42"/>
      <c r="F30" s="42" t="s">
        <v>17</v>
      </c>
      <c r="G30" s="40" t="s">
        <v>36</v>
      </c>
      <c r="H30" s="11">
        <v>8.9</v>
      </c>
      <c r="I30" s="12">
        <v>14.3</v>
      </c>
      <c r="J30" s="12">
        <v>2.5</v>
      </c>
      <c r="K30" s="12">
        <v>4.0999999999999996</v>
      </c>
      <c r="L30" s="12">
        <v>6</v>
      </c>
      <c r="M30" s="12">
        <v>7</v>
      </c>
      <c r="N30" s="12">
        <v>17.8</v>
      </c>
      <c r="O30" s="12">
        <v>17.899999999999999</v>
      </c>
      <c r="P30" s="12">
        <v>5.5</v>
      </c>
      <c r="Q30" s="14">
        <f t="shared" si="1"/>
        <v>84</v>
      </c>
      <c r="R30" s="15">
        <f t="shared" si="2"/>
        <v>50</v>
      </c>
      <c r="T30" s="1">
        <f t="shared" ca="1" si="0"/>
        <v>0.10942648850247738</v>
      </c>
    </row>
    <row r="31" spans="1:20" ht="15.75" customHeight="1">
      <c r="A31" s="8"/>
      <c r="B31" s="10">
        <v>27</v>
      </c>
      <c r="C31" s="13" t="s">
        <v>16</v>
      </c>
      <c r="D31" s="44" t="s">
        <v>97</v>
      </c>
      <c r="E31" s="50"/>
      <c r="F31" s="45"/>
      <c r="G31" s="46" t="s">
        <v>36</v>
      </c>
      <c r="H31" s="11">
        <v>3</v>
      </c>
      <c r="I31" s="12">
        <v>2.8</v>
      </c>
      <c r="J31" s="12">
        <v>12.3</v>
      </c>
      <c r="K31" s="12">
        <v>6.4</v>
      </c>
      <c r="L31" s="12">
        <v>2.8</v>
      </c>
      <c r="M31" s="12">
        <v>9.1999999999999993</v>
      </c>
      <c r="N31" s="12">
        <v>17</v>
      </c>
      <c r="O31" s="12">
        <v>12.6</v>
      </c>
      <c r="P31" s="12">
        <v>19.100000000000001</v>
      </c>
      <c r="Q31" s="14">
        <f t="shared" si="1"/>
        <v>85.199999999999989</v>
      </c>
      <c r="R31" s="15">
        <f t="shared" si="2"/>
        <v>48.7</v>
      </c>
      <c r="T31" s="1">
        <f t="shared" ca="1" si="0"/>
        <v>0.38724369861949048</v>
      </c>
    </row>
    <row r="32" spans="1:20" ht="15.75" customHeight="1">
      <c r="A32" s="8"/>
      <c r="B32" s="10">
        <v>28</v>
      </c>
      <c r="C32" s="13" t="s">
        <v>16</v>
      </c>
      <c r="D32" s="44" t="s">
        <v>88</v>
      </c>
      <c r="E32" s="41"/>
      <c r="F32" s="42" t="s">
        <v>17</v>
      </c>
      <c r="G32" s="46" t="s">
        <v>36</v>
      </c>
      <c r="H32" s="11">
        <v>10</v>
      </c>
      <c r="I32" s="12">
        <v>10</v>
      </c>
      <c r="J32" s="12">
        <v>1.8</v>
      </c>
      <c r="K32" s="12">
        <v>9.6</v>
      </c>
      <c r="L32" s="12">
        <v>15.8</v>
      </c>
      <c r="M32" s="12">
        <v>12.9</v>
      </c>
      <c r="N32" s="12">
        <v>10.199999999999999</v>
      </c>
      <c r="O32" s="12">
        <v>19.399999999999999</v>
      </c>
      <c r="P32" s="12">
        <v>4</v>
      </c>
      <c r="Q32" s="14">
        <f t="shared" si="1"/>
        <v>93.699999999999989</v>
      </c>
      <c r="R32" s="15">
        <f t="shared" si="2"/>
        <v>48.1</v>
      </c>
      <c r="T32" s="1">
        <f t="shared" ca="1" si="0"/>
        <v>0.59982093521155511</v>
      </c>
    </row>
    <row r="33" spans="1:20" ht="15.75" customHeight="1">
      <c r="A33" s="8"/>
      <c r="B33" s="10">
        <v>29</v>
      </c>
      <c r="C33" s="13" t="s">
        <v>16</v>
      </c>
      <c r="D33" s="40" t="s">
        <v>39</v>
      </c>
      <c r="E33" s="42"/>
      <c r="F33" s="42"/>
      <c r="G33" s="40" t="s">
        <v>36</v>
      </c>
      <c r="H33" s="11">
        <v>15</v>
      </c>
      <c r="I33" s="12">
        <v>14.8</v>
      </c>
      <c r="J33" s="12">
        <v>6</v>
      </c>
      <c r="K33" s="12">
        <v>2.9</v>
      </c>
      <c r="L33" s="12">
        <v>8.1999999999999993</v>
      </c>
      <c r="M33" s="12">
        <v>2.9</v>
      </c>
      <c r="N33" s="12">
        <v>5.3</v>
      </c>
      <c r="O33" s="12">
        <v>12.6</v>
      </c>
      <c r="P33" s="12">
        <v>14.8</v>
      </c>
      <c r="Q33" s="14">
        <f t="shared" si="1"/>
        <v>82.499999999999986</v>
      </c>
      <c r="R33" s="15">
        <f t="shared" si="2"/>
        <v>44.6</v>
      </c>
      <c r="T33" s="1">
        <f t="shared" ca="1" si="0"/>
        <v>0.90298972501461283</v>
      </c>
    </row>
    <row r="34" spans="1:20" ht="15.75" customHeight="1">
      <c r="A34" s="8"/>
      <c r="B34" s="10">
        <v>30</v>
      </c>
      <c r="C34" s="13" t="s">
        <v>16</v>
      </c>
      <c r="D34" s="46" t="s">
        <v>66</v>
      </c>
      <c r="E34" s="45"/>
      <c r="F34" s="50" t="s">
        <v>17</v>
      </c>
      <c r="G34" s="46" t="s">
        <v>64</v>
      </c>
      <c r="H34" s="11">
        <v>4.5</v>
      </c>
      <c r="I34" s="12">
        <v>13.2</v>
      </c>
      <c r="J34" s="12">
        <v>12.6</v>
      </c>
      <c r="K34" s="12">
        <v>3.1</v>
      </c>
      <c r="L34" s="12">
        <v>3.2</v>
      </c>
      <c r="M34" s="12">
        <v>3.5</v>
      </c>
      <c r="N34" s="12">
        <v>12.9</v>
      </c>
      <c r="O34" s="12">
        <v>4.3</v>
      </c>
      <c r="P34" s="12">
        <v>16</v>
      </c>
      <c r="Q34" s="14">
        <f t="shared" si="1"/>
        <v>73.3</v>
      </c>
      <c r="R34" s="15">
        <f t="shared" si="2"/>
        <v>42.1</v>
      </c>
      <c r="T34" s="1">
        <f t="shared" ca="1" si="0"/>
        <v>0.14149168400724976</v>
      </c>
    </row>
    <row r="35" spans="1:20" ht="15.75" customHeight="1">
      <c r="A35" s="8"/>
      <c r="B35" s="10">
        <v>31</v>
      </c>
      <c r="C35" s="13" t="s">
        <v>16</v>
      </c>
      <c r="D35" s="40" t="s">
        <v>44</v>
      </c>
      <c r="E35" s="42"/>
      <c r="F35" s="42" t="s">
        <v>17</v>
      </c>
      <c r="G35" s="40" t="s">
        <v>21</v>
      </c>
      <c r="H35" s="11">
        <v>2.9</v>
      </c>
      <c r="I35" s="12">
        <v>17.5</v>
      </c>
      <c r="J35" s="12">
        <v>3.5</v>
      </c>
      <c r="K35" s="12">
        <v>3.5</v>
      </c>
      <c r="L35" s="12">
        <v>3.1</v>
      </c>
      <c r="M35" s="12">
        <v>3</v>
      </c>
      <c r="N35" s="12">
        <v>3.5</v>
      </c>
      <c r="O35" s="12">
        <v>19.600000000000001</v>
      </c>
      <c r="P35" s="12">
        <v>4.7</v>
      </c>
      <c r="Q35" s="14">
        <f t="shared" si="1"/>
        <v>61.300000000000004</v>
      </c>
      <c r="R35" s="15">
        <f t="shared" si="2"/>
        <v>41.800000000000004</v>
      </c>
      <c r="T35" s="1">
        <f t="shared" ca="1" si="0"/>
        <v>0.5016683323712563</v>
      </c>
    </row>
    <row r="36" spans="1:20" ht="15.75" customHeight="1">
      <c r="A36" s="8"/>
      <c r="B36" s="10">
        <v>32</v>
      </c>
      <c r="C36" s="13" t="s">
        <v>16</v>
      </c>
      <c r="D36" s="43" t="s">
        <v>45</v>
      </c>
      <c r="E36" s="42"/>
      <c r="F36" s="42" t="s">
        <v>17</v>
      </c>
      <c r="G36" s="40" t="s">
        <v>21</v>
      </c>
      <c r="H36" s="11">
        <v>9.3000000000000007</v>
      </c>
      <c r="I36" s="12">
        <v>12.3</v>
      </c>
      <c r="J36" s="12">
        <v>7.1</v>
      </c>
      <c r="K36" s="12">
        <v>13.1</v>
      </c>
      <c r="L36" s="12">
        <v>12.9</v>
      </c>
      <c r="M36" s="12">
        <v>2.5</v>
      </c>
      <c r="N36" s="12">
        <v>14.5</v>
      </c>
      <c r="O36" s="12">
        <v>14.1</v>
      </c>
      <c r="P36" s="12">
        <v>3.8</v>
      </c>
      <c r="Q36" s="14">
        <f t="shared" si="1"/>
        <v>89.6</v>
      </c>
      <c r="R36" s="15">
        <f t="shared" si="2"/>
        <v>41.7</v>
      </c>
      <c r="T36" s="1">
        <f t="shared" ca="1" si="0"/>
        <v>0.45110706771558129</v>
      </c>
    </row>
    <row r="37" spans="1:20" ht="15.75" customHeight="1">
      <c r="A37" s="8"/>
      <c r="B37" s="10">
        <v>33</v>
      </c>
      <c r="C37" s="13" t="s">
        <v>16</v>
      </c>
      <c r="D37" s="40" t="s">
        <v>83</v>
      </c>
      <c r="E37" s="42"/>
      <c r="F37" s="42" t="s">
        <v>17</v>
      </c>
      <c r="G37" s="40" t="s">
        <v>36</v>
      </c>
      <c r="H37" s="11">
        <v>4.7</v>
      </c>
      <c r="I37" s="12">
        <v>14.3</v>
      </c>
      <c r="J37" s="12">
        <v>8.1</v>
      </c>
      <c r="K37" s="12">
        <v>19.2</v>
      </c>
      <c r="L37" s="12">
        <v>3</v>
      </c>
      <c r="M37" s="12">
        <v>2.1</v>
      </c>
      <c r="N37" s="12">
        <v>4</v>
      </c>
      <c r="O37" s="12">
        <v>2.4</v>
      </c>
      <c r="P37" s="12">
        <v>6.7</v>
      </c>
      <c r="Q37" s="14">
        <f t="shared" ref="Q37:Q68" si="3">SUM(H37:P37)</f>
        <v>64.5</v>
      </c>
      <c r="R37" s="15">
        <f t="shared" ref="R37:R56" si="4">LARGE(H37:P37,1)+LARGE(H37:P37,2)+LARGE(H37:P37,3)</f>
        <v>41.6</v>
      </c>
      <c r="T37" s="1">
        <f t="shared" ca="1" si="0"/>
        <v>0.68798306009157262</v>
      </c>
    </row>
    <row r="38" spans="1:20" ht="16.5" customHeight="1">
      <c r="A38" s="8"/>
      <c r="B38" s="10">
        <v>34</v>
      </c>
      <c r="C38" s="13" t="s">
        <v>16</v>
      </c>
      <c r="D38" s="48" t="s">
        <v>67</v>
      </c>
      <c r="E38" s="45"/>
      <c r="F38" s="50" t="s">
        <v>17</v>
      </c>
      <c r="G38" s="46" t="s">
        <v>64</v>
      </c>
      <c r="H38" s="11">
        <v>11</v>
      </c>
      <c r="I38" s="12">
        <v>13.3</v>
      </c>
      <c r="J38" s="12">
        <v>3.9</v>
      </c>
      <c r="K38" s="12">
        <v>14</v>
      </c>
      <c r="L38" s="12">
        <v>12.6</v>
      </c>
      <c r="M38" s="12">
        <v>10.8</v>
      </c>
      <c r="N38" s="12">
        <v>12.2</v>
      </c>
      <c r="O38" s="12">
        <v>13.6</v>
      </c>
      <c r="P38" s="12">
        <v>4.9000000000000004</v>
      </c>
      <c r="Q38" s="14">
        <f t="shared" si="3"/>
        <v>96.300000000000011</v>
      </c>
      <c r="R38" s="15">
        <f t="shared" si="4"/>
        <v>40.900000000000006</v>
      </c>
      <c r="T38" s="1">
        <f t="shared" ca="1" si="0"/>
        <v>0.9127701080818218</v>
      </c>
    </row>
    <row r="39" spans="1:20" ht="15.75" customHeight="1">
      <c r="A39" s="8"/>
      <c r="B39" s="10">
        <v>35</v>
      </c>
      <c r="C39" s="13" t="s">
        <v>16</v>
      </c>
      <c r="D39" s="40" t="s">
        <v>51</v>
      </c>
      <c r="E39" s="42"/>
      <c r="F39" s="54" t="s">
        <v>17</v>
      </c>
      <c r="G39" s="40" t="s">
        <v>48</v>
      </c>
      <c r="H39" s="11">
        <v>11.2</v>
      </c>
      <c r="I39" s="12">
        <v>8.4</v>
      </c>
      <c r="J39" s="12">
        <v>13.6</v>
      </c>
      <c r="K39" s="12">
        <v>13.4</v>
      </c>
      <c r="L39" s="12">
        <v>13.1</v>
      </c>
      <c r="M39" s="12">
        <v>8.8000000000000007</v>
      </c>
      <c r="N39" s="12">
        <v>5.6</v>
      </c>
      <c r="O39" s="12">
        <v>7.1</v>
      </c>
      <c r="P39" s="12">
        <v>8.4</v>
      </c>
      <c r="Q39" s="14">
        <f t="shared" si="3"/>
        <v>89.6</v>
      </c>
      <c r="R39" s="15">
        <f t="shared" si="4"/>
        <v>40.1</v>
      </c>
      <c r="T39" s="1">
        <f t="shared" ca="1" si="0"/>
        <v>0.91065261588283697</v>
      </c>
    </row>
    <row r="40" spans="1:20" ht="15.75" customHeight="1">
      <c r="A40" s="8"/>
      <c r="B40" s="10">
        <v>36</v>
      </c>
      <c r="C40" s="13" t="s">
        <v>16</v>
      </c>
      <c r="D40" s="44" t="s">
        <v>56</v>
      </c>
      <c r="E40" s="50"/>
      <c r="F40" s="50" t="s">
        <v>17</v>
      </c>
      <c r="G40" s="46" t="s">
        <v>27</v>
      </c>
      <c r="H40" s="11">
        <v>9.6999999999999993</v>
      </c>
      <c r="I40" s="12">
        <v>12.3</v>
      </c>
      <c r="J40" s="12">
        <v>5.9</v>
      </c>
      <c r="K40" s="12">
        <v>3.3</v>
      </c>
      <c r="L40" s="12">
        <v>5.4</v>
      </c>
      <c r="M40" s="12">
        <v>9.9</v>
      </c>
      <c r="N40" s="12">
        <v>4.3</v>
      </c>
      <c r="O40" s="12">
        <v>14.4</v>
      </c>
      <c r="P40" s="12">
        <v>12.1</v>
      </c>
      <c r="Q40" s="14">
        <f t="shared" si="3"/>
        <v>77.3</v>
      </c>
      <c r="R40" s="15">
        <f t="shared" si="4"/>
        <v>38.800000000000004</v>
      </c>
      <c r="T40" s="1">
        <f t="shared" ca="1" si="0"/>
        <v>0.82244126810627805</v>
      </c>
    </row>
    <row r="41" spans="1:20" ht="15.75" customHeight="1">
      <c r="A41" s="8"/>
      <c r="B41" s="10">
        <v>37</v>
      </c>
      <c r="C41" s="13" t="s">
        <v>16</v>
      </c>
      <c r="D41" s="46" t="s">
        <v>65</v>
      </c>
      <c r="E41" s="45"/>
      <c r="F41" s="50" t="s">
        <v>17</v>
      </c>
      <c r="G41" s="46" t="s">
        <v>64</v>
      </c>
      <c r="H41" s="11">
        <v>9.6</v>
      </c>
      <c r="I41" s="12">
        <v>2.9</v>
      </c>
      <c r="J41" s="12">
        <v>3.1</v>
      </c>
      <c r="K41" s="12">
        <v>2.7</v>
      </c>
      <c r="L41" s="12">
        <v>11.7</v>
      </c>
      <c r="M41" s="12">
        <v>11.1</v>
      </c>
      <c r="N41" s="12">
        <v>1</v>
      </c>
      <c r="O41" s="12">
        <v>2.2000000000000002</v>
      </c>
      <c r="P41" s="12">
        <v>14.1</v>
      </c>
      <c r="Q41" s="14">
        <f t="shared" si="3"/>
        <v>58.400000000000006</v>
      </c>
      <c r="R41" s="15">
        <f t="shared" si="4"/>
        <v>36.9</v>
      </c>
      <c r="T41" s="1">
        <f t="shared" ca="1" si="0"/>
        <v>0.74351175754629373</v>
      </c>
    </row>
    <row r="42" spans="1:20" ht="15.75" customHeight="1">
      <c r="A42" s="8"/>
      <c r="B42" s="10">
        <v>38</v>
      </c>
      <c r="C42" s="13" t="s">
        <v>16</v>
      </c>
      <c r="D42" s="46" t="s">
        <v>63</v>
      </c>
      <c r="E42" s="45"/>
      <c r="F42" s="45" t="s">
        <v>17</v>
      </c>
      <c r="G42" s="46" t="s">
        <v>64</v>
      </c>
      <c r="H42" s="11">
        <v>12</v>
      </c>
      <c r="I42" s="12">
        <v>12.5</v>
      </c>
      <c r="J42" s="12">
        <v>11.9</v>
      </c>
      <c r="K42" s="12">
        <v>11.9</v>
      </c>
      <c r="L42" s="12">
        <v>10.199999999999999</v>
      </c>
      <c r="M42" s="12">
        <v>3.7</v>
      </c>
      <c r="N42" s="12">
        <v>2.2999999999999998</v>
      </c>
      <c r="O42" s="12">
        <v>5</v>
      </c>
      <c r="P42" s="12">
        <v>11.2</v>
      </c>
      <c r="Q42" s="14">
        <f t="shared" si="3"/>
        <v>80.7</v>
      </c>
      <c r="R42" s="15">
        <f t="shared" si="4"/>
        <v>36.4</v>
      </c>
      <c r="T42" s="1">
        <f t="shared" ca="1" si="0"/>
        <v>0.47237394162218238</v>
      </c>
    </row>
    <row r="43" spans="1:20" ht="15.75" customHeight="1">
      <c r="A43" s="8"/>
      <c r="B43" s="10">
        <v>39</v>
      </c>
      <c r="C43" s="13" t="s">
        <v>16</v>
      </c>
      <c r="D43" s="40" t="s">
        <v>85</v>
      </c>
      <c r="E43" s="40"/>
      <c r="F43" s="42" t="s">
        <v>17</v>
      </c>
      <c r="G43" s="40" t="s">
        <v>36</v>
      </c>
      <c r="H43" s="11">
        <v>8.6</v>
      </c>
      <c r="I43" s="12">
        <v>7.6</v>
      </c>
      <c r="J43" s="12">
        <v>7.7</v>
      </c>
      <c r="K43" s="12">
        <v>7.5</v>
      </c>
      <c r="L43" s="12">
        <v>8.5</v>
      </c>
      <c r="M43" s="12">
        <v>2.8</v>
      </c>
      <c r="N43" s="12">
        <v>13.2</v>
      </c>
      <c r="O43" s="12">
        <v>4</v>
      </c>
      <c r="P43" s="12">
        <v>14.2</v>
      </c>
      <c r="Q43" s="14">
        <f t="shared" si="3"/>
        <v>74.099999999999994</v>
      </c>
      <c r="R43" s="15">
        <f t="shared" si="4"/>
        <v>36</v>
      </c>
      <c r="T43" s="1">
        <f t="shared" ca="1" si="0"/>
        <v>0.95329111488666607</v>
      </c>
    </row>
    <row r="44" spans="1:20" ht="15.75" customHeight="1">
      <c r="A44" s="8"/>
      <c r="B44" s="10">
        <v>40</v>
      </c>
      <c r="C44" s="13" t="s">
        <v>16</v>
      </c>
      <c r="D44" s="40" t="s">
        <v>98</v>
      </c>
      <c r="E44" s="42"/>
      <c r="F44" s="42"/>
      <c r="G44" s="40" t="s">
        <v>36</v>
      </c>
      <c r="H44" s="11">
        <v>12.1</v>
      </c>
      <c r="I44" s="12">
        <v>5.5</v>
      </c>
      <c r="J44" s="12">
        <v>10.6</v>
      </c>
      <c r="K44" s="12">
        <v>3.6</v>
      </c>
      <c r="L44" s="12">
        <v>10.7</v>
      </c>
      <c r="M44" s="12">
        <v>13</v>
      </c>
      <c r="N44" s="12">
        <v>7.2</v>
      </c>
      <c r="O44" s="12">
        <v>8.8000000000000007</v>
      </c>
      <c r="P44" s="12">
        <v>6.6</v>
      </c>
      <c r="Q44" s="14">
        <f t="shared" si="3"/>
        <v>78.099999999999994</v>
      </c>
      <c r="R44" s="15">
        <f t="shared" si="4"/>
        <v>35.799999999999997</v>
      </c>
      <c r="T44" s="1">
        <f t="shared" ca="1" si="0"/>
        <v>0.7243785057817389</v>
      </c>
    </row>
    <row r="45" spans="1:20" ht="15.75" customHeight="1">
      <c r="A45" s="8"/>
      <c r="B45" s="10">
        <v>41</v>
      </c>
      <c r="C45" s="13" t="s">
        <v>16</v>
      </c>
      <c r="D45" s="40" t="s">
        <v>99</v>
      </c>
      <c r="E45" s="42"/>
      <c r="F45" s="42" t="s">
        <v>17</v>
      </c>
      <c r="G45" s="40" t="s">
        <v>36</v>
      </c>
      <c r="H45" s="11">
        <v>1</v>
      </c>
      <c r="I45" s="12">
        <v>2.9</v>
      </c>
      <c r="J45" s="12">
        <v>4.9000000000000004</v>
      </c>
      <c r="K45" s="12">
        <v>7</v>
      </c>
      <c r="L45" s="12">
        <v>2.2999999999999998</v>
      </c>
      <c r="M45" s="12">
        <v>6.4</v>
      </c>
      <c r="N45" s="12">
        <v>2.7</v>
      </c>
      <c r="O45" s="12">
        <v>13.5</v>
      </c>
      <c r="P45" s="12">
        <v>13.5</v>
      </c>
      <c r="Q45" s="14">
        <f t="shared" si="3"/>
        <v>54.2</v>
      </c>
      <c r="R45" s="15">
        <f t="shared" si="4"/>
        <v>34</v>
      </c>
      <c r="T45" s="1">
        <f t="shared" ca="1" si="0"/>
        <v>0.37734940805401984</v>
      </c>
    </row>
    <row r="46" spans="1:20" ht="15.75" customHeight="1">
      <c r="A46" s="8"/>
      <c r="B46" s="10">
        <v>42</v>
      </c>
      <c r="C46" s="13" t="s">
        <v>16</v>
      </c>
      <c r="D46" s="56" t="s">
        <v>46</v>
      </c>
      <c r="E46" s="42"/>
      <c r="F46" s="42" t="s">
        <v>17</v>
      </c>
      <c r="G46" s="40" t="s">
        <v>48</v>
      </c>
      <c r="H46" s="11">
        <v>8.6</v>
      </c>
      <c r="I46" s="12">
        <v>1.6</v>
      </c>
      <c r="J46" s="12">
        <v>9.6999999999999993</v>
      </c>
      <c r="K46" s="12">
        <v>10.1</v>
      </c>
      <c r="L46" s="12">
        <v>9.6999999999999993</v>
      </c>
      <c r="M46" s="12">
        <v>2.2999999999999998</v>
      </c>
      <c r="N46" s="12">
        <v>10.3</v>
      </c>
      <c r="O46" s="12">
        <v>8.8000000000000007</v>
      </c>
      <c r="P46" s="12">
        <v>13.6</v>
      </c>
      <c r="Q46" s="14">
        <f t="shared" si="3"/>
        <v>74.699999999999989</v>
      </c>
      <c r="R46" s="15">
        <f t="shared" si="4"/>
        <v>34</v>
      </c>
      <c r="T46" s="1">
        <f t="shared" ca="1" si="0"/>
        <v>0.99107778875864705</v>
      </c>
    </row>
    <row r="47" spans="1:20" ht="15.75" customHeight="1">
      <c r="A47" s="8"/>
      <c r="B47" s="10">
        <v>43</v>
      </c>
      <c r="C47" s="13" t="s">
        <v>16</v>
      </c>
      <c r="D47" s="44" t="s">
        <v>55</v>
      </c>
      <c r="E47" s="50"/>
      <c r="F47" s="45" t="s">
        <v>17</v>
      </c>
      <c r="G47" s="46" t="s">
        <v>27</v>
      </c>
      <c r="H47" s="11">
        <v>3.3</v>
      </c>
      <c r="I47" s="12">
        <v>11.6</v>
      </c>
      <c r="J47" s="12">
        <v>11.1</v>
      </c>
      <c r="K47" s="12">
        <v>8.6</v>
      </c>
      <c r="L47" s="12">
        <v>5.8</v>
      </c>
      <c r="M47" s="12">
        <v>4.9000000000000004</v>
      </c>
      <c r="N47" s="12">
        <v>4.0999999999999996</v>
      </c>
      <c r="O47" s="12">
        <v>3.6</v>
      </c>
      <c r="P47" s="12">
        <v>9.3000000000000007</v>
      </c>
      <c r="Q47" s="14">
        <f t="shared" si="3"/>
        <v>62.3</v>
      </c>
      <c r="R47" s="15">
        <f t="shared" si="4"/>
        <v>32</v>
      </c>
      <c r="T47" s="1">
        <f t="shared" ca="1" si="0"/>
        <v>0.72525565966231387</v>
      </c>
    </row>
    <row r="48" spans="1:20" ht="15.75" customHeight="1">
      <c r="A48" s="8"/>
      <c r="B48" s="10">
        <v>44</v>
      </c>
      <c r="C48" s="13" t="s">
        <v>16</v>
      </c>
      <c r="D48" s="40" t="s">
        <v>49</v>
      </c>
      <c r="E48" s="42"/>
      <c r="F48" s="42" t="s">
        <v>17</v>
      </c>
      <c r="G48" s="40" t="s">
        <v>48</v>
      </c>
      <c r="H48" s="11">
        <v>5.8</v>
      </c>
      <c r="I48" s="12">
        <v>3.6</v>
      </c>
      <c r="J48" s="12">
        <v>9.1999999999999993</v>
      </c>
      <c r="K48" s="12">
        <v>3.2</v>
      </c>
      <c r="L48" s="12">
        <v>3.4</v>
      </c>
      <c r="M48" s="12">
        <v>6.8</v>
      </c>
      <c r="N48" s="12">
        <v>3.3</v>
      </c>
      <c r="O48" s="12">
        <v>10.7</v>
      </c>
      <c r="P48" s="12">
        <v>11.7</v>
      </c>
      <c r="Q48" s="14">
        <f t="shared" si="3"/>
        <v>57.7</v>
      </c>
      <c r="R48" s="15">
        <f t="shared" si="4"/>
        <v>31.599999999999998</v>
      </c>
      <c r="T48" s="1">
        <f t="shared" ca="1" si="0"/>
        <v>0.50935275518198631</v>
      </c>
    </row>
    <row r="49" spans="1:20" ht="15.75" customHeight="1">
      <c r="A49" s="8"/>
      <c r="B49" s="10">
        <v>45</v>
      </c>
      <c r="C49" s="13" t="s">
        <v>16</v>
      </c>
      <c r="D49" s="46" t="s">
        <v>62</v>
      </c>
      <c r="E49" s="45"/>
      <c r="F49" s="45" t="s">
        <v>17</v>
      </c>
      <c r="G49" s="46" t="s">
        <v>21</v>
      </c>
      <c r="H49" s="11">
        <v>5.4</v>
      </c>
      <c r="I49" s="12">
        <v>10.1</v>
      </c>
      <c r="J49" s="12">
        <v>11.6</v>
      </c>
      <c r="K49" s="12">
        <v>7.7</v>
      </c>
      <c r="L49" s="12">
        <v>9.3000000000000007</v>
      </c>
      <c r="M49" s="12">
        <v>7.5</v>
      </c>
      <c r="N49" s="12">
        <v>3.1</v>
      </c>
      <c r="O49" s="12">
        <v>3.8</v>
      </c>
      <c r="P49" s="12">
        <v>6.2</v>
      </c>
      <c r="Q49" s="14">
        <f t="shared" si="3"/>
        <v>64.7</v>
      </c>
      <c r="R49" s="15">
        <f t="shared" si="4"/>
        <v>31</v>
      </c>
      <c r="T49" s="1">
        <f t="shared" ca="1" si="0"/>
        <v>5.4537229320397174E-2</v>
      </c>
    </row>
    <row r="50" spans="1:20" ht="15.75" customHeight="1">
      <c r="A50" s="8"/>
      <c r="B50" s="10">
        <v>46</v>
      </c>
      <c r="C50" s="21" t="s">
        <v>16</v>
      </c>
      <c r="D50" s="64" t="s">
        <v>37</v>
      </c>
      <c r="E50" s="65"/>
      <c r="F50" s="65"/>
      <c r="G50" s="64" t="s">
        <v>36</v>
      </c>
      <c r="H50" s="12">
        <v>8.8000000000000007</v>
      </c>
      <c r="I50" s="12">
        <v>2.8</v>
      </c>
      <c r="J50" s="12">
        <v>7.4</v>
      </c>
      <c r="K50" s="12">
        <v>3.3</v>
      </c>
      <c r="L50" s="12">
        <v>11.4</v>
      </c>
      <c r="M50" s="12">
        <v>3.3</v>
      </c>
      <c r="N50" s="12">
        <v>9.1999999999999993</v>
      </c>
      <c r="O50" s="12">
        <v>8</v>
      </c>
      <c r="P50" s="12">
        <v>3.1</v>
      </c>
      <c r="Q50" s="14">
        <f t="shared" si="3"/>
        <v>57.300000000000004</v>
      </c>
      <c r="R50" s="15">
        <f t="shared" si="4"/>
        <v>29.400000000000002</v>
      </c>
      <c r="T50" s="1">
        <f t="shared" ca="1" si="0"/>
        <v>0.51888778319426709</v>
      </c>
    </row>
    <row r="51" spans="1:20" ht="15.75" customHeight="1">
      <c r="A51" s="8"/>
      <c r="B51" s="10">
        <v>47</v>
      </c>
      <c r="C51" s="21" t="s">
        <v>16</v>
      </c>
      <c r="D51" s="47" t="s">
        <v>42</v>
      </c>
      <c r="E51" s="71"/>
      <c r="F51" s="72" t="s">
        <v>17</v>
      </c>
      <c r="G51" s="48" t="s">
        <v>21</v>
      </c>
      <c r="H51" s="12">
        <v>9.3000000000000007</v>
      </c>
      <c r="I51" s="12">
        <v>5.5</v>
      </c>
      <c r="J51" s="12">
        <v>3.4</v>
      </c>
      <c r="K51" s="12">
        <v>2.7</v>
      </c>
      <c r="L51" s="12">
        <v>6.5</v>
      </c>
      <c r="M51" s="12">
        <v>3.4</v>
      </c>
      <c r="N51" s="12">
        <v>7.6</v>
      </c>
      <c r="O51" s="12">
        <v>7.3</v>
      </c>
      <c r="P51" s="12">
        <v>4</v>
      </c>
      <c r="Q51" s="14">
        <f t="shared" si="3"/>
        <v>49.699999999999996</v>
      </c>
      <c r="R51" s="15">
        <f t="shared" si="4"/>
        <v>24.2</v>
      </c>
      <c r="T51" s="1">
        <f t="shared" ca="1" si="0"/>
        <v>0.71777484798132019</v>
      </c>
    </row>
    <row r="52" spans="1:20" ht="15.75" customHeight="1">
      <c r="A52" s="8"/>
      <c r="B52" s="10">
        <v>48</v>
      </c>
      <c r="C52" s="21" t="s">
        <v>16</v>
      </c>
      <c r="D52" s="44" t="s">
        <v>50</v>
      </c>
      <c r="E52" s="57"/>
      <c r="F52" s="58" t="s">
        <v>17</v>
      </c>
      <c r="G52" s="46" t="s">
        <v>48</v>
      </c>
      <c r="H52" s="12">
        <v>4.0999999999999996</v>
      </c>
      <c r="I52" s="12">
        <v>4</v>
      </c>
      <c r="J52" s="12">
        <v>3.4</v>
      </c>
      <c r="K52" s="12">
        <v>3.6</v>
      </c>
      <c r="L52" s="12">
        <v>4.5</v>
      </c>
      <c r="M52" s="12">
        <v>4.5999999999999996</v>
      </c>
      <c r="N52" s="12">
        <v>3.5</v>
      </c>
      <c r="O52" s="12">
        <v>14.2</v>
      </c>
      <c r="P52" s="12">
        <v>3.8</v>
      </c>
      <c r="Q52" s="14">
        <f t="shared" si="3"/>
        <v>45.7</v>
      </c>
      <c r="R52" s="15">
        <f t="shared" si="4"/>
        <v>23.299999999999997</v>
      </c>
      <c r="T52" s="1">
        <f t="shared" ca="1" si="0"/>
        <v>0.60342408005736381</v>
      </c>
    </row>
    <row r="53" spans="1:20" ht="15.75" customHeight="1">
      <c r="A53" s="8"/>
      <c r="B53" s="10">
        <v>49</v>
      </c>
      <c r="C53" s="21" t="s">
        <v>16</v>
      </c>
      <c r="D53" s="40" t="s">
        <v>43</v>
      </c>
      <c r="E53" s="61"/>
      <c r="F53" s="61" t="s">
        <v>17</v>
      </c>
      <c r="G53" s="40" t="s">
        <v>21</v>
      </c>
      <c r="H53" s="12">
        <v>2</v>
      </c>
      <c r="I53" s="12">
        <v>4.0999999999999996</v>
      </c>
      <c r="J53" s="12">
        <v>4.0999999999999996</v>
      </c>
      <c r="K53" s="12">
        <v>3.5</v>
      </c>
      <c r="L53" s="12">
        <v>2.6</v>
      </c>
      <c r="M53" s="12">
        <v>4</v>
      </c>
      <c r="N53" s="12">
        <v>3.1</v>
      </c>
      <c r="O53" s="12">
        <v>1.4</v>
      </c>
      <c r="P53" s="12">
        <v>4.5</v>
      </c>
      <c r="Q53" s="14">
        <f t="shared" si="3"/>
        <v>29.3</v>
      </c>
      <c r="R53" s="15">
        <f t="shared" si="4"/>
        <v>12.7</v>
      </c>
      <c r="T53" s="1">
        <f t="shared" ca="1" si="0"/>
        <v>0.25326153580712418</v>
      </c>
    </row>
    <row r="54" spans="1:20" ht="15.75" customHeight="1">
      <c r="A54" s="8"/>
      <c r="B54" s="10">
        <v>50</v>
      </c>
      <c r="C54" s="21" t="s">
        <v>16</v>
      </c>
      <c r="D54" s="44" t="s">
        <v>57</v>
      </c>
      <c r="E54" s="62"/>
      <c r="F54" s="62" t="s">
        <v>17</v>
      </c>
      <c r="G54" s="46" t="s">
        <v>58</v>
      </c>
      <c r="H54" s="12">
        <v>4.0999999999999996</v>
      </c>
      <c r="I54" s="12">
        <v>2.8</v>
      </c>
      <c r="J54" s="12">
        <v>1</v>
      </c>
      <c r="K54" s="12">
        <v>4.0999999999999996</v>
      </c>
      <c r="L54" s="12">
        <v>3.1</v>
      </c>
      <c r="M54" s="12">
        <v>3.1</v>
      </c>
      <c r="N54" s="12">
        <v>2.2999999999999998</v>
      </c>
      <c r="O54" s="12">
        <v>2.9</v>
      </c>
      <c r="P54" s="12">
        <v>3.5</v>
      </c>
      <c r="Q54" s="14">
        <f t="shared" si="3"/>
        <v>26.9</v>
      </c>
      <c r="R54" s="15">
        <f t="shared" si="4"/>
        <v>11.7</v>
      </c>
      <c r="T54" s="1">
        <f t="shared" ca="1" si="0"/>
        <v>0.35633760707926054</v>
      </c>
    </row>
    <row r="55" spans="1:20" ht="15.75" customHeight="1">
      <c r="A55" s="8"/>
      <c r="B55" s="10">
        <v>51</v>
      </c>
      <c r="C55" s="21" t="s">
        <v>16</v>
      </c>
      <c r="D55" s="46" t="s">
        <v>60</v>
      </c>
      <c r="E55" s="57"/>
      <c r="F55" s="62" t="s">
        <v>17</v>
      </c>
      <c r="G55" s="46" t="s">
        <v>58</v>
      </c>
      <c r="H55" s="12">
        <v>2.8</v>
      </c>
      <c r="I55" s="12">
        <v>3.9</v>
      </c>
      <c r="J55" s="12">
        <v>1.6</v>
      </c>
      <c r="K55" s="12">
        <v>2</v>
      </c>
      <c r="L55" s="12">
        <v>2.4</v>
      </c>
      <c r="M55" s="12">
        <v>2.4</v>
      </c>
      <c r="N55" s="12">
        <v>3</v>
      </c>
      <c r="O55" s="12">
        <v>3.5</v>
      </c>
      <c r="P55" s="12">
        <v>3.1</v>
      </c>
      <c r="Q55" s="14">
        <f t="shared" si="3"/>
        <v>24.700000000000003</v>
      </c>
      <c r="R55" s="15">
        <f t="shared" si="4"/>
        <v>10.5</v>
      </c>
      <c r="T55" s="1">
        <f t="shared" ca="1" si="0"/>
        <v>0.34485012980481322</v>
      </c>
    </row>
    <row r="56" spans="1:20" ht="15.75" customHeight="1">
      <c r="A56" s="8"/>
      <c r="B56" s="10">
        <v>52</v>
      </c>
      <c r="C56" s="21" t="s">
        <v>16</v>
      </c>
      <c r="D56" s="44" t="s">
        <v>59</v>
      </c>
      <c r="E56" s="62"/>
      <c r="F56" s="62" t="s">
        <v>17</v>
      </c>
      <c r="G56" s="46" t="s">
        <v>58</v>
      </c>
      <c r="H56" s="12">
        <v>1.1000000000000001</v>
      </c>
      <c r="I56" s="12">
        <v>1</v>
      </c>
      <c r="J56" s="12">
        <v>1</v>
      </c>
      <c r="K56" s="12">
        <v>2.2999999999999998</v>
      </c>
      <c r="L56" s="12">
        <v>2.2999999999999998</v>
      </c>
      <c r="M56" s="12">
        <v>2.6</v>
      </c>
      <c r="N56" s="12">
        <v>2.6</v>
      </c>
      <c r="O56" s="12">
        <v>2.9</v>
      </c>
      <c r="P56" s="12">
        <v>3.1</v>
      </c>
      <c r="Q56" s="14">
        <f t="shared" si="3"/>
        <v>18.900000000000002</v>
      </c>
      <c r="R56" s="15">
        <f t="shared" si="4"/>
        <v>8.6</v>
      </c>
      <c r="T56" s="1">
        <f t="shared" ca="1" si="0"/>
        <v>0.21312179090144556</v>
      </c>
    </row>
    <row r="57" spans="1:20" ht="15.75" customHeight="1">
      <c r="A57" s="8"/>
      <c r="B57" s="10">
        <v>59</v>
      </c>
      <c r="C57" s="21" t="s">
        <v>16</v>
      </c>
      <c r="D57" s="23"/>
      <c r="E57" s="24"/>
      <c r="F57" s="18"/>
      <c r="G57" s="25"/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4">
        <f t="shared" ref="Q57:Q67" si="5">SUM(H57:P57)</f>
        <v>0</v>
      </c>
      <c r="R57" s="15">
        <f t="shared" ref="R57:R67" si="6">LARGE(H57:P57,1)+LARGE(H57:P57,2)+LARGE(H57:P57,3)</f>
        <v>0</v>
      </c>
      <c r="T57" s="1">
        <f t="shared" ca="1" si="0"/>
        <v>0.47594443829138822</v>
      </c>
    </row>
    <row r="58" spans="1:20" ht="15.75" customHeight="1">
      <c r="A58" s="8"/>
      <c r="B58" s="10">
        <v>60</v>
      </c>
      <c r="C58" s="21" t="s">
        <v>16</v>
      </c>
      <c r="D58" s="23"/>
      <c r="E58" s="24"/>
      <c r="F58" s="18"/>
      <c r="G58" s="25"/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4">
        <f t="shared" si="5"/>
        <v>0</v>
      </c>
      <c r="R58" s="15">
        <f t="shared" si="6"/>
        <v>0</v>
      </c>
      <c r="T58" s="1">
        <f t="shared" ca="1" si="0"/>
        <v>0.92102390679206736</v>
      </c>
    </row>
    <row r="59" spans="1:20" ht="15.75" customHeight="1">
      <c r="A59" s="8"/>
      <c r="B59" s="10">
        <v>61</v>
      </c>
      <c r="C59" s="21" t="s">
        <v>16</v>
      </c>
      <c r="D59" s="23"/>
      <c r="E59" s="24"/>
      <c r="F59" s="18"/>
      <c r="G59" s="25"/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4">
        <f t="shared" si="5"/>
        <v>0</v>
      </c>
      <c r="R59" s="15">
        <f t="shared" si="6"/>
        <v>0</v>
      </c>
      <c r="T59" s="1">
        <f t="shared" ca="1" si="0"/>
        <v>0.29111125281772132</v>
      </c>
    </row>
    <row r="60" spans="1:20" ht="15.75" customHeight="1">
      <c r="A60" s="8"/>
      <c r="B60" s="10">
        <v>62</v>
      </c>
      <c r="C60" s="21" t="s">
        <v>16</v>
      </c>
      <c r="D60" s="23"/>
      <c r="E60" s="24"/>
      <c r="F60" s="18"/>
      <c r="G60" s="25"/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4">
        <f t="shared" si="5"/>
        <v>0</v>
      </c>
      <c r="R60" s="15">
        <f t="shared" si="6"/>
        <v>0</v>
      </c>
      <c r="T60" s="1">
        <f t="shared" ca="1" si="0"/>
        <v>7.0044428347119769E-2</v>
      </c>
    </row>
    <row r="61" spans="1:20" ht="15.75" customHeight="1">
      <c r="A61" s="8"/>
      <c r="B61" s="10">
        <v>63</v>
      </c>
      <c r="C61" s="21" t="s">
        <v>16</v>
      </c>
      <c r="D61" s="23"/>
      <c r="E61" s="24"/>
      <c r="F61" s="21"/>
      <c r="G61" s="23"/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4">
        <f t="shared" si="5"/>
        <v>0</v>
      </c>
      <c r="R61" s="15">
        <f t="shared" si="6"/>
        <v>0</v>
      </c>
      <c r="T61" s="1">
        <f t="shared" ca="1" si="0"/>
        <v>0.34117623182641754</v>
      </c>
    </row>
    <row r="62" spans="1:20" ht="15.75" customHeight="1">
      <c r="A62" s="8"/>
      <c r="B62" s="10">
        <v>68</v>
      </c>
      <c r="C62" s="21" t="s">
        <v>16</v>
      </c>
      <c r="D62" s="23"/>
      <c r="E62" s="24"/>
      <c r="F62" s="21"/>
      <c r="G62" s="23"/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4">
        <f t="shared" si="5"/>
        <v>0</v>
      </c>
      <c r="R62" s="15">
        <f t="shared" si="6"/>
        <v>0</v>
      </c>
      <c r="T62" s="1">
        <f t="shared" ca="1" si="0"/>
        <v>0.27991977964012449</v>
      </c>
    </row>
    <row r="63" spans="1:20" ht="15.75" customHeight="1">
      <c r="A63" s="8"/>
      <c r="B63" s="10">
        <v>69</v>
      </c>
      <c r="C63" s="21" t="s">
        <v>16</v>
      </c>
      <c r="D63" s="23"/>
      <c r="E63" s="24"/>
      <c r="F63" s="21"/>
      <c r="G63" s="23"/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4">
        <f t="shared" si="5"/>
        <v>0</v>
      </c>
      <c r="R63" s="15">
        <f t="shared" si="6"/>
        <v>0</v>
      </c>
      <c r="T63" s="1">
        <f t="shared" ca="1" si="0"/>
        <v>0.37498375081922397</v>
      </c>
    </row>
    <row r="64" spans="1:20" ht="15.75" customHeight="1">
      <c r="A64" s="8"/>
      <c r="B64" s="10">
        <v>70</v>
      </c>
      <c r="C64" s="21" t="s">
        <v>16</v>
      </c>
      <c r="D64" s="23"/>
      <c r="E64" s="24"/>
      <c r="F64" s="21"/>
      <c r="G64" s="23"/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4">
        <f t="shared" si="5"/>
        <v>0</v>
      </c>
      <c r="R64" s="15">
        <f t="shared" si="6"/>
        <v>0</v>
      </c>
      <c r="T64" s="1">
        <f t="shared" ca="1" si="0"/>
        <v>0.78300512980958437</v>
      </c>
    </row>
    <row r="65" spans="1:20" ht="15.75" customHeight="1">
      <c r="A65" s="8"/>
      <c r="B65" s="10">
        <v>71</v>
      </c>
      <c r="C65" s="21" t="s">
        <v>16</v>
      </c>
      <c r="D65" s="23"/>
      <c r="E65" s="24"/>
      <c r="F65" s="21"/>
      <c r="G65" s="23"/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4">
        <f t="shared" si="5"/>
        <v>0</v>
      </c>
      <c r="R65" s="15">
        <f t="shared" si="6"/>
        <v>0</v>
      </c>
      <c r="T65" s="1">
        <f t="shared" ca="1" si="0"/>
        <v>0.84708779521755084</v>
      </c>
    </row>
    <row r="66" spans="1:20" ht="15.75" customHeight="1">
      <c r="A66" s="8"/>
      <c r="B66" s="10">
        <v>72</v>
      </c>
      <c r="C66" s="21" t="s">
        <v>16</v>
      </c>
      <c r="D66" s="23"/>
      <c r="E66" s="24"/>
      <c r="F66" s="21"/>
      <c r="G66" s="23"/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4">
        <f t="shared" si="5"/>
        <v>0</v>
      </c>
      <c r="R66" s="15">
        <f t="shared" si="6"/>
        <v>0</v>
      </c>
      <c r="T66" s="1">
        <f t="shared" ca="1" si="0"/>
        <v>0.24176260861724552</v>
      </c>
    </row>
    <row r="67" spans="1:20" ht="15.75" customHeight="1">
      <c r="A67" s="8"/>
      <c r="B67" s="10">
        <v>73</v>
      </c>
      <c r="C67" s="21" t="s">
        <v>16</v>
      </c>
      <c r="D67" s="23"/>
      <c r="E67" s="24"/>
      <c r="F67" s="21"/>
      <c r="G67" s="23"/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4">
        <f t="shared" si="5"/>
        <v>0</v>
      </c>
      <c r="R67" s="15">
        <f t="shared" si="6"/>
        <v>0</v>
      </c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20" ht="12.75" customHeight="1">
      <c r="A71" s="1"/>
      <c r="B71" s="1"/>
      <c r="C71" s="1"/>
      <c r="D71" s="7"/>
      <c r="E71" s="7"/>
      <c r="F71" s="7"/>
      <c r="G71" s="7"/>
      <c r="H71" s="7"/>
      <c r="I71" s="7"/>
      <c r="J71" s="7"/>
      <c r="K71" s="1"/>
      <c r="L71" s="1"/>
      <c r="M71" s="1"/>
      <c r="N71" s="1"/>
      <c r="O71" s="1"/>
      <c r="P71" s="1"/>
      <c r="Q71" s="1"/>
      <c r="R71" s="1"/>
    </row>
    <row r="72" spans="1:20" ht="12.75" customHeight="1">
      <c r="A72" s="1"/>
      <c r="B72" s="1"/>
      <c r="C72" s="1"/>
      <c r="D72" s="7"/>
      <c r="E72" s="7"/>
      <c r="F72" s="7"/>
      <c r="G72" s="7"/>
      <c r="H72" s="7"/>
      <c r="I72" s="7"/>
      <c r="J72" s="7"/>
      <c r="K72" s="1"/>
      <c r="L72" s="1"/>
      <c r="M72" s="1"/>
      <c r="N72" s="1"/>
      <c r="O72" s="1"/>
      <c r="P72" s="1"/>
      <c r="Q72" s="1"/>
      <c r="R72" s="1"/>
    </row>
    <row r="73" spans="1:20" ht="12.75" customHeight="1">
      <c r="A73" s="1"/>
      <c r="B73" s="1"/>
      <c r="C73" s="1"/>
      <c r="D73" s="7"/>
      <c r="E73" s="7"/>
      <c r="F73" s="7"/>
      <c r="G73" s="7"/>
      <c r="H73" s="7"/>
      <c r="I73" s="7"/>
      <c r="J73" s="7"/>
      <c r="K73" s="1"/>
      <c r="L73" s="1"/>
      <c r="M73" s="1"/>
      <c r="N73" s="1"/>
      <c r="O73" s="1"/>
      <c r="P73" s="1"/>
      <c r="Q73" s="1"/>
      <c r="R73" s="1"/>
    </row>
    <row r="74" spans="1:20" ht="12.75" customHeight="1">
      <c r="A74" s="1"/>
      <c r="B74" s="1"/>
      <c r="C74" s="1"/>
      <c r="D74" s="7"/>
      <c r="E74" s="7"/>
      <c r="F74" s="7"/>
      <c r="G74" s="7"/>
      <c r="H74" s="7"/>
      <c r="I74" s="7"/>
      <c r="J74" s="7"/>
      <c r="K74" s="1"/>
      <c r="L74" s="1"/>
      <c r="M74" s="1"/>
      <c r="N74" s="1"/>
      <c r="O74" s="1"/>
      <c r="P74" s="1"/>
      <c r="Q74" s="1"/>
      <c r="R74" s="1"/>
    </row>
    <row r="75" spans="1:20" ht="12.75" customHeight="1">
      <c r="A75" s="1"/>
      <c r="B75" s="1"/>
      <c r="C75" s="1"/>
      <c r="D75" s="7"/>
      <c r="E75" s="7"/>
      <c r="F75" s="7"/>
      <c r="G75" s="7"/>
      <c r="H75" s="7"/>
      <c r="I75" s="7"/>
      <c r="J75" s="7"/>
      <c r="K75" s="1"/>
      <c r="L75" s="1"/>
      <c r="M75" s="1"/>
      <c r="N75" s="1"/>
      <c r="O75" s="1"/>
      <c r="P75" s="1"/>
      <c r="Q75" s="1"/>
      <c r="R75" s="1"/>
    </row>
    <row r="76" spans="1:20" ht="12.75" customHeight="1">
      <c r="A76" s="1"/>
      <c r="B76" s="1"/>
      <c r="C76" s="1"/>
      <c r="D76" s="7"/>
      <c r="E76" s="7"/>
      <c r="F76" s="7"/>
      <c r="G76" s="7"/>
      <c r="H76" s="7"/>
      <c r="I76" s="7"/>
      <c r="J76" s="7"/>
      <c r="K76" s="1"/>
      <c r="L76" s="1"/>
      <c r="M76" s="1"/>
      <c r="N76" s="1"/>
      <c r="O76" s="1"/>
      <c r="P76" s="1"/>
      <c r="Q76" s="1"/>
      <c r="R76" s="1"/>
    </row>
    <row r="77" spans="1:20" ht="12.75" customHeight="1">
      <c r="A77" s="1"/>
      <c r="B77" s="1"/>
      <c r="C77" s="1"/>
      <c r="D77" s="7"/>
      <c r="E77" s="7"/>
      <c r="F77" s="7"/>
      <c r="G77" s="7"/>
      <c r="H77" s="7"/>
      <c r="I77" s="7"/>
      <c r="J77" s="7"/>
      <c r="K77" s="1"/>
      <c r="L77" s="1"/>
      <c r="M77" s="1"/>
      <c r="N77" s="1"/>
      <c r="O77" s="1"/>
      <c r="P77" s="1"/>
      <c r="Q77" s="1"/>
      <c r="R77" s="1"/>
    </row>
    <row r="78" spans="1:20" ht="12.75" customHeight="1">
      <c r="A78" s="1"/>
      <c r="B78" s="1"/>
      <c r="C78" s="1"/>
      <c r="D78" s="7"/>
      <c r="E78" s="7"/>
      <c r="F78" s="7"/>
      <c r="G78" s="7"/>
      <c r="H78" s="7"/>
      <c r="I78" s="7"/>
      <c r="J78" s="7"/>
      <c r="K78" s="1"/>
      <c r="L78" s="1"/>
      <c r="M78" s="1"/>
      <c r="N78" s="1"/>
      <c r="O78" s="1"/>
      <c r="P78" s="1"/>
      <c r="Q78" s="1"/>
      <c r="R78" s="1"/>
    </row>
    <row r="79" spans="1:20" ht="12.75" customHeight="1">
      <c r="A79" s="1"/>
      <c r="B79" s="1"/>
      <c r="C79" s="1"/>
      <c r="D79" s="7"/>
      <c r="E79" s="7"/>
      <c r="F79" s="7"/>
      <c r="G79" s="7"/>
      <c r="H79" s="7"/>
      <c r="I79" s="7"/>
      <c r="J79" s="7"/>
      <c r="K79" s="1"/>
      <c r="L79" s="1"/>
      <c r="M79" s="1"/>
      <c r="N79" s="1"/>
      <c r="O79" s="1"/>
      <c r="P79" s="1"/>
      <c r="Q79" s="1"/>
      <c r="R79" s="1"/>
    </row>
    <row r="80" spans="1:20" ht="12.75" customHeight="1">
      <c r="A80" s="1"/>
      <c r="B80" s="1"/>
      <c r="C80" s="1"/>
      <c r="D80" s="7"/>
      <c r="E80" s="7"/>
      <c r="F80" s="7"/>
      <c r="G80" s="7"/>
      <c r="H80" s="7"/>
      <c r="I80" s="7"/>
      <c r="J80" s="7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7"/>
      <c r="E81" s="7"/>
      <c r="F81" s="7"/>
      <c r="G81" s="7"/>
      <c r="H81" s="7"/>
      <c r="I81" s="7"/>
      <c r="J81" s="7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7"/>
      <c r="E82" s="7"/>
      <c r="F82" s="7"/>
      <c r="G82" s="7"/>
      <c r="H82" s="7"/>
      <c r="I82" s="7"/>
      <c r="J82" s="7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7"/>
      <c r="E83" s="7"/>
      <c r="F83" s="7"/>
      <c r="G83" s="7"/>
      <c r="H83" s="7"/>
      <c r="I83" s="7"/>
      <c r="J83" s="7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7"/>
      <c r="E84" s="7"/>
      <c r="F84" s="7"/>
      <c r="G84" s="7"/>
      <c r="H84" s="7"/>
      <c r="I84" s="7"/>
      <c r="J84" s="7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7"/>
      <c r="E85" s="7"/>
      <c r="F85" s="7"/>
      <c r="G85" s="7"/>
      <c r="H85" s="7"/>
      <c r="I85" s="7"/>
      <c r="J85" s="7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7"/>
      <c r="E86" s="7"/>
      <c r="F86" s="7"/>
      <c r="G86" s="7"/>
      <c r="H86" s="7"/>
      <c r="I86" s="7"/>
      <c r="J86" s="7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7"/>
      <c r="E87" s="7"/>
      <c r="F87" s="7"/>
      <c r="G87" s="7"/>
      <c r="H87" s="7"/>
      <c r="I87" s="7"/>
      <c r="J87" s="7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7"/>
      <c r="E88" s="7"/>
      <c r="F88" s="7"/>
      <c r="G88" s="7"/>
      <c r="H88" s="7"/>
      <c r="I88" s="7"/>
      <c r="J88" s="7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7"/>
      <c r="E89" s="7"/>
      <c r="F89" s="7"/>
      <c r="G89" s="7"/>
      <c r="H89" s="7"/>
      <c r="I89" s="7"/>
      <c r="J89" s="7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7"/>
      <c r="E90" s="7"/>
      <c r="F90" s="7"/>
      <c r="G90" s="7"/>
      <c r="H90" s="7"/>
      <c r="I90" s="7"/>
      <c r="J90" s="7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7"/>
      <c r="E91" s="7"/>
      <c r="F91" s="7"/>
      <c r="G91" s="7"/>
      <c r="H91" s="7"/>
      <c r="I91" s="7"/>
      <c r="J91" s="7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/>
    <row r="269" spans="1:18" ht="15.75" customHeight="1"/>
    <row r="270" spans="1:18" ht="15.75" customHeight="1"/>
    <row r="271" spans="1:18" ht="15.75" customHeight="1"/>
    <row r="272" spans="1:1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sortState ref="D5:R56">
    <sortCondition descending="1" ref="R5:R56"/>
  </sortState>
  <mergeCells count="3">
    <mergeCell ref="D1:G2"/>
    <mergeCell ref="I1:K2"/>
    <mergeCell ref="M1:Q2"/>
  </mergeCells>
  <conditionalFormatting sqref="H5:P67">
    <cfRule type="cellIs" dxfId="0" priority="1" operator="equal">
      <formula>0</formula>
    </cfRule>
  </conditionalFormatting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F1N150</vt:lpstr>
      <vt:lpstr>F1N</vt:lpstr>
      <vt:lpstr>Excel_BuiltIn_Print_Area</vt:lpstr>
      <vt:lpstr>F1N!Print_Area</vt:lpstr>
      <vt:lpstr>F1N150!Print_Area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ZTK OBZ</cp:lastModifiedBy>
  <cp:lastPrinted>2022-10-29T14:38:20Z</cp:lastPrinted>
  <dcterms:modified xsi:type="dcterms:W3CDTF">2022-10-30T17:08:49Z</dcterms:modified>
</cp:coreProperties>
</file>