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00000000-0000-0000-0000-000000000000}"/>
  <workbookPr codeName="ThisWorkbook"/>
  <bookViews>
    <workbookView xWindow="0" yWindow="0" windowWidth="15570" windowHeight="8190"/>
  </bookViews>
  <sheets>
    <sheet name="F1N" sheetId="1" r:id="rId1"/>
    <sheet name="F1N-150" sheetId="2" r:id="rId2"/>
    <sheet name="List1" sheetId="3" state="hidden" r:id="rId3"/>
  </sheets>
  <calcPr calcId="124519"/>
</workbook>
</file>

<file path=xl/calcChain.xml><?xml version="1.0" encoding="utf-8"?>
<calcChain xmlns="http://schemas.openxmlformats.org/spreadsheetml/2006/main">
  <c r="S19" i="1"/>
  <c r="R19"/>
  <c r="S20"/>
  <c r="R20"/>
  <c r="C14"/>
  <c r="R14"/>
  <c r="S14"/>
  <c r="C15"/>
  <c r="R15"/>
  <c r="S15"/>
  <c r="C16"/>
  <c r="R16"/>
  <c r="S16"/>
  <c r="C17"/>
  <c r="R17"/>
  <c r="S17"/>
  <c r="C18"/>
  <c r="R18"/>
  <c r="S18"/>
  <c r="C19"/>
  <c r="C20"/>
  <c r="C21"/>
  <c r="R21"/>
  <c r="S21"/>
  <c r="C22"/>
  <c r="R22"/>
  <c r="S22"/>
  <c r="C23"/>
  <c r="R23"/>
  <c r="S23"/>
  <c r="C24"/>
  <c r="R24"/>
  <c r="S24"/>
  <c r="C25"/>
  <c r="R25"/>
  <c r="S25"/>
  <c r="C26"/>
  <c r="R26"/>
  <c r="S26"/>
  <c r="C27"/>
  <c r="R27"/>
  <c r="S27"/>
  <c r="C28"/>
  <c r="R28"/>
  <c r="S28"/>
  <c r="C29"/>
  <c r="R29"/>
  <c r="S29"/>
  <c r="C30"/>
  <c r="R30"/>
  <c r="S30"/>
  <c r="C31"/>
  <c r="R31"/>
  <c r="S31"/>
  <c r="C32"/>
  <c r="R32"/>
  <c r="S32"/>
  <c r="C33"/>
  <c r="R33"/>
  <c r="S33"/>
  <c r="C34"/>
  <c r="R34"/>
  <c r="S34"/>
  <c r="C35"/>
  <c r="R35"/>
  <c r="S35"/>
  <c r="C36"/>
  <c r="R36"/>
  <c r="S36"/>
  <c r="C37"/>
  <c r="R37"/>
  <c r="S37"/>
  <c r="C38"/>
  <c r="R38"/>
  <c r="S38"/>
  <c r="C39"/>
  <c r="R39"/>
  <c r="S39"/>
  <c r="C40"/>
  <c r="R40"/>
  <c r="S40"/>
  <c r="C41"/>
  <c r="R41"/>
  <c r="S41"/>
  <c r="C42"/>
  <c r="R42"/>
  <c r="S42"/>
  <c r="C43"/>
  <c r="R43"/>
  <c r="S43"/>
  <c r="C44"/>
  <c r="R44"/>
  <c r="S44"/>
  <c r="C45"/>
  <c r="R45"/>
  <c r="S45"/>
  <c r="C46"/>
  <c r="R46"/>
  <c r="S46"/>
  <c r="C47"/>
  <c r="R47"/>
  <c r="S47"/>
  <c r="C48"/>
  <c r="R48"/>
  <c r="S48"/>
  <c r="C49"/>
  <c r="R49"/>
  <c r="S49"/>
  <c r="C50"/>
  <c r="R50"/>
  <c r="S50"/>
  <c r="C51"/>
  <c r="R51"/>
  <c r="S51"/>
  <c r="C52"/>
  <c r="R52"/>
  <c r="S52"/>
  <c r="C53"/>
  <c r="R53"/>
  <c r="S53"/>
  <c r="C54"/>
  <c r="R54"/>
  <c r="S54"/>
  <c r="C55"/>
  <c r="R55"/>
  <c r="S55"/>
  <c r="C14" i="2"/>
  <c r="R14"/>
  <c r="S14"/>
  <c r="C15"/>
  <c r="R15"/>
  <c r="S15"/>
  <c r="C16"/>
  <c r="R16"/>
  <c r="S16"/>
  <c r="C17"/>
  <c r="R17"/>
  <c r="S17"/>
  <c r="C18"/>
  <c r="R18"/>
  <c r="S18"/>
  <c r="C19"/>
  <c r="R19"/>
  <c r="S19"/>
  <c r="C20"/>
  <c r="R20"/>
  <c r="S20"/>
  <c r="C21"/>
  <c r="R21"/>
  <c r="S21"/>
  <c r="C22"/>
  <c r="R22"/>
  <c r="S22"/>
  <c r="C23"/>
  <c r="R23"/>
  <c r="S23"/>
  <c r="C24"/>
  <c r="R24"/>
  <c r="S24"/>
  <c r="C25"/>
  <c r="R25"/>
  <c r="S25"/>
  <c r="C26"/>
  <c r="R26"/>
  <c r="S26"/>
  <c r="C27"/>
  <c r="R27"/>
  <c r="S27"/>
  <c r="C28"/>
  <c r="R28"/>
  <c r="S28"/>
  <c r="C29"/>
  <c r="R29"/>
  <c r="S29"/>
  <c r="C30"/>
  <c r="R30"/>
  <c r="S30"/>
  <c r="C31"/>
  <c r="R31"/>
  <c r="S31"/>
  <c r="C32"/>
  <c r="R32"/>
  <c r="S32"/>
  <c r="C33"/>
  <c r="R33"/>
  <c r="S33"/>
  <c r="C34"/>
  <c r="R34"/>
  <c r="S34"/>
  <c r="C35"/>
  <c r="R35"/>
  <c r="S35"/>
  <c r="C36"/>
  <c r="R36"/>
  <c r="S36"/>
  <c r="C37"/>
  <c r="R37"/>
  <c r="S37"/>
  <c r="C38"/>
  <c r="R38"/>
  <c r="S38"/>
  <c r="C39"/>
  <c r="R39"/>
  <c r="S39"/>
  <c r="C40"/>
  <c r="R40"/>
  <c r="S40"/>
  <c r="C41"/>
  <c r="R41"/>
  <c r="S41"/>
  <c r="C42"/>
  <c r="R42"/>
  <c r="S42"/>
  <c r="C43"/>
  <c r="R43"/>
  <c r="S43"/>
  <c r="C44"/>
  <c r="R44"/>
  <c r="S44"/>
  <c r="C45"/>
  <c r="R45"/>
  <c r="S45"/>
  <c r="C46"/>
  <c r="R46"/>
  <c r="S46"/>
  <c r="C47"/>
  <c r="R47"/>
  <c r="S47"/>
  <c r="C48"/>
  <c r="R48"/>
  <c r="S48"/>
  <c r="C49"/>
  <c r="R49"/>
  <c r="S49"/>
  <c r="C50"/>
  <c r="R50"/>
  <c r="S50"/>
  <c r="C51"/>
  <c r="R51"/>
  <c r="S51"/>
  <c r="C52"/>
  <c r="R52"/>
  <c r="S52"/>
  <c r="C53"/>
  <c r="R53"/>
  <c r="S53"/>
  <c r="C54"/>
  <c r="R54"/>
  <c r="S54"/>
  <c r="C55"/>
  <c r="R55"/>
  <c r="S55"/>
  <c r="C56"/>
  <c r="R56"/>
  <c r="S56"/>
  <c r="C57"/>
  <c r="R57"/>
  <c r="S57"/>
  <c r="C58"/>
  <c r="R58"/>
  <c r="S58"/>
  <c r="C59"/>
  <c r="R59"/>
  <c r="S59"/>
</calcChain>
</file>

<file path=xl/sharedStrings.xml><?xml version="1.0" encoding="utf-8"?>
<sst xmlns="http://schemas.openxmlformats.org/spreadsheetml/2006/main" count="446" uniqueCount="132">
  <si>
    <t>RB</t>
  </si>
  <si>
    <t>NatjecateljID</t>
  </si>
  <si>
    <t>Kategorija</t>
  </si>
  <si>
    <t>Prezime</t>
  </si>
  <si>
    <t>Ime</t>
  </si>
  <si>
    <t>Junior</t>
  </si>
  <si>
    <t>Klub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</si>
  <si>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</si>
  <si>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</si>
  <si>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</si>
  <si>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</si>
  <si>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</si>
  <si>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</si>
  <si>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</si>
  <si>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</si>
  <si>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</si>
  <si>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Ukupno</t>
  </si>
  <si>
    <t>3 bolja</t>
  </si>
  <si>
    <t>F1N</t>
  </si>
  <si>
    <t>Kosir</t>
  </si>
  <si>
    <t>Damir</t>
  </si>
  <si>
    <t>MK Zaprešić</t>
  </si>
  <si>
    <t>Zobec</t>
  </si>
  <si>
    <t>Vilim</t>
  </si>
  <si>
    <t>AK Karlovac</t>
  </si>
  <si>
    <t>Bublić</t>
  </si>
  <si>
    <t>Tomislav</t>
  </si>
  <si>
    <t>AK Ždral</t>
  </si>
  <si>
    <t>Novoselec</t>
  </si>
  <si>
    <t>Filip</t>
  </si>
  <si>
    <t xml:space="preserve">jr. </t>
  </si>
  <si>
    <t>Masnjak</t>
  </si>
  <si>
    <t>Franjo</t>
  </si>
  <si>
    <t xml:space="preserve">Mihaljević </t>
  </si>
  <si>
    <t xml:space="preserve">Tomo </t>
  </si>
  <si>
    <t>jr. 8. raz</t>
  </si>
  <si>
    <t>AK Osijek</t>
  </si>
  <si>
    <t>Mihaljević</t>
  </si>
  <si>
    <t xml:space="preserve">Nikola </t>
  </si>
  <si>
    <t>jr. 7. raz</t>
  </si>
  <si>
    <t>Tucman</t>
  </si>
  <si>
    <t xml:space="preserve">Alen </t>
  </si>
  <si>
    <t>jr. 6..raz</t>
  </si>
  <si>
    <t>Barberić</t>
  </si>
  <si>
    <t>Lucijan</t>
  </si>
  <si>
    <t>Špehar</t>
  </si>
  <si>
    <t>Dominik</t>
  </si>
  <si>
    <t>Lučić</t>
  </si>
  <si>
    <t xml:space="preserve">Josip </t>
  </si>
  <si>
    <t>jr. 8. rez</t>
  </si>
  <si>
    <t>Loinjak</t>
  </si>
  <si>
    <t xml:space="preserve">Matija </t>
  </si>
  <si>
    <t>Vukajlović</t>
  </si>
  <si>
    <t>Dragan</t>
  </si>
  <si>
    <t>AK Borovo</t>
  </si>
  <si>
    <t>Ivana</t>
  </si>
  <si>
    <t>Glogoški</t>
  </si>
  <si>
    <t xml:space="preserve">Filip </t>
  </si>
  <si>
    <t>Valentina</t>
  </si>
  <si>
    <t>Nišević</t>
  </si>
  <si>
    <t>Igor</t>
  </si>
  <si>
    <t>Kuća</t>
  </si>
  <si>
    <t>Davor</t>
  </si>
  <si>
    <t>Micheloti</t>
  </si>
  <si>
    <t>Valentino</t>
  </si>
  <si>
    <t>Vidić</t>
  </si>
  <si>
    <t>Stjepan</t>
  </si>
  <si>
    <t>Čićek</t>
  </si>
  <si>
    <t xml:space="preserve">Marko </t>
  </si>
  <si>
    <t>CTK Čeminac</t>
  </si>
  <si>
    <t>Perić</t>
  </si>
  <si>
    <t>Ivica</t>
  </si>
  <si>
    <t>Bešić</t>
  </si>
  <si>
    <t xml:space="preserve">Dino </t>
  </si>
  <si>
    <t>jr. 4. raz</t>
  </si>
  <si>
    <t>OŠ Čeminac</t>
  </si>
  <si>
    <t>Krpan</t>
  </si>
  <si>
    <t>Marko</t>
  </si>
  <si>
    <t>jr. 5. raz</t>
  </si>
  <si>
    <t>Teodorović</t>
  </si>
  <si>
    <t xml:space="preserve">Bruno </t>
  </si>
  <si>
    <t>Živić</t>
  </si>
  <si>
    <t xml:space="preserve">Borna </t>
  </si>
  <si>
    <t>jr. 6. raz</t>
  </si>
  <si>
    <t>AK Vrabac</t>
  </si>
  <si>
    <t>Horsky</t>
  </si>
  <si>
    <t>Luka</t>
  </si>
  <si>
    <t>Pein</t>
  </si>
  <si>
    <t xml:space="preserve">Marina </t>
  </si>
  <si>
    <t>Tkalčić</t>
  </si>
  <si>
    <t>Loreta</t>
  </si>
  <si>
    <t>Pejić</t>
  </si>
  <si>
    <t>Goran</t>
  </si>
  <si>
    <t>Bertalan</t>
  </si>
  <si>
    <t>Martina</t>
  </si>
  <si>
    <t>Aleksa</t>
  </si>
  <si>
    <t>Aleksandar</t>
  </si>
  <si>
    <t>Rešetar</t>
  </si>
  <si>
    <t xml:space="preserve">Mateja </t>
  </si>
  <si>
    <t>Prka</t>
  </si>
  <si>
    <t xml:space="preserve">Mate </t>
  </si>
  <si>
    <t>jr. 3. raz</t>
  </si>
  <si>
    <t>jr. 6 god</t>
  </si>
  <si>
    <t>Salak</t>
  </si>
  <si>
    <t>Boris</t>
  </si>
  <si>
    <t>AK Fenix Cerić</t>
  </si>
  <si>
    <t>Vojnović</t>
  </si>
  <si>
    <t>Stefan</t>
  </si>
  <si>
    <t>jr. 6 raz</t>
  </si>
  <si>
    <t>Nestić</t>
  </si>
  <si>
    <t>Mislav</t>
  </si>
  <si>
    <t>Krajinović</t>
  </si>
  <si>
    <t>Edi</t>
  </si>
  <si>
    <t xml:space="preserve">Bradarić </t>
  </si>
  <si>
    <t>Mravunac</t>
  </si>
  <si>
    <t>Matej</t>
  </si>
  <si>
    <t>F1N150</t>
  </si>
  <si>
    <t>Šikić</t>
  </si>
  <si>
    <t>Antun</t>
  </si>
  <si>
    <t>Filipović</t>
  </si>
  <si>
    <t>Željko</t>
  </si>
  <si>
    <t>Feher</t>
  </si>
  <si>
    <t xml:space="preserve">Damir </t>
  </si>
  <si>
    <t>OŠ Tin Ujević Osijek</t>
  </si>
  <si>
    <t xml:space="preserve">Domagoj </t>
  </si>
  <si>
    <t>Mravinac</t>
  </si>
  <si>
    <t>Milan</t>
  </si>
  <si>
    <t xml:space="preserve"> </t>
  </si>
  <si>
    <t>Alexa</t>
  </si>
  <si>
    <t>Lovrenčić</t>
  </si>
  <si>
    <t xml:space="preserve">Antonio </t>
  </si>
  <si>
    <t xml:space="preserve">Aleksandar 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</si>
</sst>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11"/>
        <bgColor indexed="49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9">
    <xf numFmtId="0" fontId="0" fillId="0" borderId="0" xfId="0"/>
    <xf numFmtId="0" fontId="0" fillId="2" borderId="0" xfId="0" applyFill="1"/>
    <xf numFmtId="0" fontId="0" fillId="0" borderId="0" xfId="0" applyFont="1"/>
    <xf numFmtId="0" fontId="0" fillId="0" borderId="0" xfId="0" applyBorder="1"/>
    <xf numFmtId="0" fontId="0" fillId="2" borderId="0" xfId="0" applyFill="1" applyBorder="1"/>
    <xf numFmtId="0" fontId="0" fillId="0" borderId="0" xfId="0" applyFont="1" applyBorder="1"/>
    <xf numFmtId="0" fontId="1" fillId="3" borderId="1" xfId="1" applyFont="1" applyFill="1" applyBorder="1" applyAlignment="1">
      <alignment horizontal="center"/>
    </xf>
    <xf numFmtId="0" fontId="1" fillId="4" borderId="1" xfId="1" applyFont="1" applyFill="1" applyBorder="1" applyAlignment="1">
      <alignment horizontal="center"/>
    </xf>
    <xf numFmtId="0" fontId="0" fillId="3" borderId="1" xfId="1" applyFont="1" applyFill="1" applyBorder="1" applyAlignment="1">
      <alignment horizontal="center"/>
    </xf>
    <xf numFmtId="0" fontId="0" fillId="5" borderId="1" xfId="0" applyFill="1" applyBorder="1"/>
    <xf numFmtId="0" fontId="1" fillId="0" borderId="1" xfId="2" applyFont="1" applyFill="1" applyBorder="1" applyAlignment="1">
      <alignment horizontal="right" wrapText="1"/>
    </xf>
    <xf numFmtId="0" fontId="1" fillId="6" borderId="1" xfId="2" applyFont="1" applyFill="1" applyBorder="1" applyAlignment="1">
      <alignment horizontal="right" wrapText="1"/>
    </xf>
    <xf numFmtId="0" fontId="1" fillId="0" borderId="1" xfId="2" applyFont="1" applyFill="1" applyBorder="1" applyAlignment="1">
      <alignment wrapText="1"/>
    </xf>
    <xf numFmtId="0" fontId="0" fillId="0" borderId="1" xfId="2" applyFont="1" applyFill="1" applyBorder="1" applyAlignment="1">
      <alignment wrapText="1"/>
    </xf>
    <xf numFmtId="0" fontId="1" fillId="0" borderId="2" xfId="2" applyFont="1" applyFill="1" applyBorder="1" applyAlignment="1">
      <alignment wrapText="1"/>
    </xf>
    <xf numFmtId="164" fontId="0" fillId="0" borderId="1" xfId="0" applyNumberFormat="1" applyBorder="1"/>
    <xf numFmtId="164" fontId="0" fillId="3" borderId="1" xfId="0" applyNumberFormat="1" applyFill="1" applyBorder="1"/>
    <xf numFmtId="164" fontId="2" fillId="0" borderId="1" xfId="0" applyNumberFormat="1" applyFont="1" applyBorder="1"/>
    <xf numFmtId="164" fontId="3" fillId="0" borderId="1" xfId="0" applyNumberFormat="1" applyFont="1" applyBorder="1"/>
    <xf numFmtId="0" fontId="0" fillId="0" borderId="1" xfId="0" applyBorder="1"/>
    <xf numFmtId="0" fontId="0" fillId="0" borderId="1" xfId="0" applyFont="1" applyBorder="1"/>
    <xf numFmtId="0" fontId="0" fillId="0" borderId="1" xfId="0" applyFont="1" applyFill="1" applyBorder="1"/>
    <xf numFmtId="0" fontId="1" fillId="0" borderId="1" xfId="2" applyFont="1" applyFill="1" applyBorder="1" applyAlignment="1">
      <alignment vertical="center" wrapText="1"/>
    </xf>
    <xf numFmtId="0" fontId="0" fillId="3" borderId="1" xfId="0" applyFill="1" applyBorder="1"/>
    <xf numFmtId="0" fontId="0" fillId="2" borderId="1" xfId="0" applyFont="1" applyFill="1" applyBorder="1"/>
    <xf numFmtId="0" fontId="1" fillId="6" borderId="3" xfId="2" applyFont="1" applyFill="1" applyBorder="1" applyAlignment="1">
      <alignment horizontal="right" wrapText="1"/>
    </xf>
    <xf numFmtId="0" fontId="0" fillId="0" borderId="4" xfId="0" applyBorder="1"/>
    <xf numFmtId="0" fontId="1" fillId="0" borderId="5" xfId="2" applyFont="1" applyFill="1" applyBorder="1" applyAlignment="1">
      <alignment wrapText="1"/>
    </xf>
    <xf numFmtId="0" fontId="1" fillId="2" borderId="1" xfId="2" applyFont="1" applyFill="1" applyBorder="1" applyAlignment="1">
      <alignment horizontal="right" wrapText="1"/>
    </xf>
    <xf numFmtId="0" fontId="1" fillId="6" borderId="6" xfId="2" applyFont="1" applyFill="1" applyBorder="1" applyAlignment="1">
      <alignment horizontal="right" wrapText="1"/>
    </xf>
    <xf numFmtId="0" fontId="1" fillId="2" borderId="1" xfId="2" applyFont="1" applyFill="1" applyBorder="1" applyAlignment="1">
      <alignment wrapText="1"/>
    </xf>
    <xf numFmtId="164" fontId="0" fillId="2" borderId="1" xfId="0" applyNumberFormat="1" applyFill="1" applyBorder="1"/>
    <xf numFmtId="164" fontId="2" fillId="2" borderId="1" xfId="0" applyNumberFormat="1" applyFont="1" applyFill="1" applyBorder="1"/>
    <xf numFmtId="164" fontId="3" fillId="2" borderId="1" xfId="0" applyNumberFormat="1" applyFont="1" applyFill="1" applyBorder="1"/>
    <xf numFmtId="164" fontId="0" fillId="0" borderId="1" xfId="0" applyNumberFormat="1" applyFont="1" applyBorder="1"/>
    <xf numFmtId="0" fontId="1" fillId="2" borderId="0" xfId="2" applyFont="1" applyFill="1" applyBorder="1" applyAlignment="1">
      <alignment horizontal="right" wrapText="1"/>
    </xf>
    <xf numFmtId="0" fontId="1" fillId="2" borderId="0" xfId="2" applyFont="1" applyFill="1" applyBorder="1" applyAlignment="1">
      <alignment wrapText="1"/>
    </xf>
    <xf numFmtId="0" fontId="0" fillId="2" borderId="0" xfId="0" applyFont="1" applyFill="1" applyBorder="1"/>
    <xf numFmtId="164" fontId="0" fillId="2" borderId="0" xfId="0" applyNumberFormat="1" applyFill="1" applyBorder="1"/>
    <xf numFmtId="164" fontId="2" fillId="2" borderId="0" xfId="0" applyNumberFormat="1" applyFont="1" applyFill="1" applyBorder="1"/>
    <xf numFmtId="164" fontId="3" fillId="2" borderId="0" xfId="0" applyNumberFormat="1" applyFont="1" applyFill="1" applyBorder="1"/>
    <xf numFmtId="0" fontId="0" fillId="2" borderId="0" xfId="2" applyFont="1" applyFill="1" applyBorder="1" applyAlignment="1">
      <alignment wrapText="1"/>
    </xf>
    <xf numFmtId="0" fontId="1" fillId="0" borderId="0" xfId="2" applyFont="1" applyFill="1" applyBorder="1" applyAlignment="1">
      <alignment wrapText="1"/>
    </xf>
    <xf numFmtId="0" fontId="0" fillId="0" borderId="0" xfId="0" applyFill="1" applyBorder="1"/>
    <xf numFmtId="0" fontId="0" fillId="0" borderId="0" xfId="2" applyFont="1" applyFill="1" applyBorder="1" applyAlignment="1">
      <alignment wrapText="1"/>
    </xf>
    <xf numFmtId="0" fontId="0" fillId="0" borderId="0" xfId="0" applyFont="1" applyFill="1" applyBorder="1"/>
    <xf numFmtId="164" fontId="0" fillId="0" borderId="0" xfId="0" applyNumberFormat="1" applyFill="1" applyBorder="1"/>
    <xf numFmtId="164" fontId="2" fillId="0" borderId="0" xfId="0" applyNumberFormat="1" applyFont="1" applyFill="1" applyBorder="1"/>
    <xf numFmtId="164" fontId="3" fillId="0" borderId="0" xfId="0" applyNumberFormat="1" applyFont="1" applyFill="1" applyBorder="1"/>
  </cellXfs>
  <cellStyles count="3">
    <cellStyle name="Normal" xfId="0" builtinId="0"/>
    <cellStyle name="Normal_Sheet1" xfId="1"/>
    <cellStyle name="Normal_Sheet3" xfId="2"/>
  </cellStyles>
  <dxfs count="7">
    <dxf>
      <font>
        <b val="0"/>
        <condense val="0"/>
        <extend val="0"/>
        <color indexed="23"/>
      </font>
    </dxf>
    <dxf>
      <font>
        <b val="0"/>
        <condense val="0"/>
        <extend val="0"/>
        <color indexed="23"/>
      </font>
    </dxf>
    <dxf>
      <font>
        <b val="0"/>
        <condense val="0"/>
        <extend val="0"/>
        <color indexed="23"/>
      </font>
    </dxf>
    <dxf>
      <font>
        <b val="0"/>
        <condense val="0"/>
        <extend val="0"/>
        <color indexed="23"/>
      </font>
    </dxf>
    <dxf>
      <font>
        <b val="0"/>
        <condense val="0"/>
        <extend val="0"/>
        <color indexed="23"/>
      </font>
    </dxf>
    <dxf>
      <font>
        <b val="0"/>
        <condense val="0"/>
        <extend val="0"/>
        <color indexed="23"/>
      </font>
    </dxf>
    <dxf>
      <font>
        <b val="0"/>
        <condense val="0"/>
        <extend val="0"/>
        <color indexed="23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</xdr:colOff>
      <xdr:row>1</xdr:row>
      <xdr:rowOff>129540</xdr:rowOff>
    </xdr:from>
    <xdr:to>
      <xdr:col>16</xdr:col>
      <xdr:colOff>365760</xdr:colOff>
      <xdr:row>9</xdr:row>
      <xdr:rowOff>91440</xdr:rowOff>
    </xdr:to>
    <xdr:sp macro="" textlink="" fLocksText="0">
      <xdr:nvSpPr>
        <xdr:cNvPr id="1025" name="TextBox 1"/>
        <xdr:cNvSpPr txBox="1">
          <a:spLocks noChangeArrowheads="1"/>
        </xdr:cNvSpPr>
      </xdr:nvSpPr>
      <xdr:spPr bwMode="auto">
        <a:xfrm>
          <a:off x="1249680" y="297180"/>
          <a:ext cx="6278880" cy="1303020"/>
        </a:xfrm>
        <a:prstGeom prst="rect">
          <a:avLst/>
        </a:prstGeom>
        <a:solidFill>
          <a:srgbClr val="FFFFFF"/>
        </a:solidFill>
        <a:ln w="9525" cap="flat">
          <a:noFill/>
          <a:round/>
          <a:headEnd/>
          <a:tailEnd/>
        </a:ln>
        <a:effectLst/>
      </xdr:spPr>
      <xdr:txBody>
        <a:bodyPr vertOverflow="clip" wrap="square" lIns="90000" tIns="46800" rIns="90000" bIns="46800" anchor="t" upright="1"/>
        <a:lstStyle/>
        <a:p>
          <a:pPr algn="ctr" rtl="0">
            <a:defRPr sz="1000"/>
          </a:pPr>
          <a:r>
            <a:rPr lang="hr-HR" sz="3200" b="1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6. Indoor Open Vukovar 2013</a:t>
          </a:r>
        </a:p>
        <a:p>
          <a:pPr algn="ctr" rtl="0">
            <a:defRPr sz="1000"/>
          </a:pPr>
          <a:r>
            <a:rPr lang="hr-HR" sz="3200" b="1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24. 03. 2013.</a:t>
          </a:r>
        </a:p>
        <a:p>
          <a:pPr algn="ctr" rtl="0">
            <a:defRPr sz="1000"/>
          </a:pPr>
          <a:endParaRPr lang="hr-HR" sz="3200" b="1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2</xdr:row>
      <xdr:rowOff>0</xdr:rowOff>
    </xdr:from>
    <xdr:to>
      <xdr:col>17</xdr:col>
      <xdr:colOff>0</xdr:colOff>
      <xdr:row>9</xdr:row>
      <xdr:rowOff>76200</xdr:rowOff>
    </xdr:to>
    <xdr:sp macro="" textlink="" fLocksText="0">
      <xdr:nvSpPr>
        <xdr:cNvPr id="2049" name="TextBox 1"/>
        <xdr:cNvSpPr txBox="1">
          <a:spLocks noChangeArrowheads="1"/>
        </xdr:cNvSpPr>
      </xdr:nvSpPr>
      <xdr:spPr bwMode="auto">
        <a:xfrm>
          <a:off x="1341120" y="335280"/>
          <a:ext cx="6896100" cy="1249680"/>
        </a:xfrm>
        <a:prstGeom prst="rect">
          <a:avLst/>
        </a:prstGeom>
        <a:solidFill>
          <a:srgbClr val="FFFFFF"/>
        </a:solidFill>
        <a:ln w="9525" cap="flat">
          <a:noFill/>
          <a:round/>
          <a:headEnd/>
          <a:tailEnd/>
        </a:ln>
        <a:effectLst/>
      </xdr:spPr>
      <xdr:txBody>
        <a:bodyPr vertOverflow="clip" wrap="square" lIns="90000" tIns="46800" rIns="90000" bIns="46800" anchor="t" upright="1"/>
        <a:lstStyle/>
        <a:p>
          <a:pPr algn="ctr" rtl="0">
            <a:defRPr sz="1000"/>
          </a:pPr>
          <a:r>
            <a:rPr lang="hr-HR" sz="3200" b="1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6. Indoor Open Vukovar 2013</a:t>
          </a:r>
        </a:p>
        <a:p>
          <a:pPr algn="ctr" rtl="0">
            <a:defRPr sz="1000"/>
          </a:pPr>
          <a:r>
            <a:rPr lang="hr-HR" sz="3200" b="1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24. 03. 2013.</a:t>
          </a:r>
        </a:p>
        <a:p>
          <a:pPr algn="ctr" rtl="0">
            <a:defRPr sz="1000"/>
          </a:pPr>
          <a:endParaRPr lang="hr-HR" sz="3200" b="1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I55"/>
  <sheetViews>
    <sheetView tabSelected="1" topLeftCell="A4" workbookViewId="0">
      <selection activeCell="N11" sqref="N11"/>
    </sheetView>
  </sheetViews>
  <sheetFormatPr defaultRowHeight="12.75"/>
  <cols>
    <col min="1" max="1" width="5.140625" customWidth="1"/>
    <col min="2" max="2" width="0" hidden="1" customWidth="1"/>
    <col min="3" max="3" width="3.42578125" style="1" customWidth="1"/>
    <col min="4" max="4" width="9.28515625" customWidth="1"/>
    <col min="5" max="5" width="10.5703125" customWidth="1"/>
    <col min="6" max="6" width="10.28515625" customWidth="1"/>
    <col min="7" max="7" width="8.140625" style="2" customWidth="1"/>
    <col min="8" max="8" width="14" customWidth="1"/>
    <col min="9" max="17" width="5.42578125" customWidth="1"/>
    <col min="18" max="18" width="9.7109375" customWidth="1"/>
    <col min="19" max="19" width="10.140625" customWidth="1"/>
  </cols>
  <sheetData>
    <row r="1" spans="1:19">
      <c r="A1" s="3"/>
      <c r="B1" s="3"/>
      <c r="C1" s="4"/>
      <c r="D1" s="3"/>
      <c r="E1" s="3"/>
      <c r="F1" s="3"/>
      <c r="G1" s="5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>
      <c r="A2" s="3"/>
      <c r="B2" s="3"/>
      <c r="C2" s="4"/>
      <c r="D2" s="3"/>
      <c r="E2" s="3"/>
      <c r="F2" s="3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>
      <c r="A3" s="3"/>
      <c r="B3" s="3"/>
      <c r="C3" s="4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>
      <c r="A4" s="3"/>
      <c r="B4" s="3"/>
      <c r="C4" s="4"/>
      <c r="D4" s="3"/>
      <c r="E4" s="3"/>
      <c r="F4" s="3"/>
      <c r="G4" s="5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>
      <c r="A5" s="3"/>
      <c r="B5" s="3"/>
      <c r="C5" s="4"/>
      <c r="D5" s="3"/>
      <c r="E5" s="3"/>
      <c r="F5" s="3"/>
      <c r="G5" s="5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>
      <c r="A6" s="3"/>
      <c r="B6" s="3"/>
      <c r="C6" s="4"/>
      <c r="D6" s="3"/>
      <c r="E6" s="3"/>
      <c r="F6" s="3"/>
      <c r="G6" s="5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>
      <c r="A7" s="3"/>
      <c r="B7" s="3"/>
      <c r="C7" s="4"/>
      <c r="D7" s="3"/>
      <c r="E7" s="3"/>
      <c r="F7" s="3"/>
      <c r="G7" s="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>
      <c r="A8" s="3"/>
      <c r="B8" s="3"/>
      <c r="C8" s="4"/>
      <c r="D8" s="3"/>
      <c r="E8" s="3"/>
      <c r="F8" s="3"/>
      <c r="G8" s="5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>
      <c r="A9" s="3"/>
      <c r="B9" s="3"/>
      <c r="C9" s="4"/>
      <c r="D9" s="3"/>
      <c r="E9" s="3"/>
      <c r="F9" s="3"/>
      <c r="G9" s="5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3"/>
      <c r="B10" s="3"/>
      <c r="C10" s="4"/>
      <c r="D10" s="3"/>
      <c r="E10" s="3"/>
      <c r="F10" s="3"/>
      <c r="G10" s="5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3"/>
      <c r="B11" s="3"/>
      <c r="C11" s="4"/>
      <c r="D11" s="3"/>
      <c r="E11" s="3"/>
      <c r="F11" s="3"/>
      <c r="G11" s="5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3" spans="1:19" ht="15" customHeight="1">
      <c r="A13" s="6" t="s">
        <v>0</v>
      </c>
      <c r="B13" s="6" t="s">
        <v>1</v>
      </c>
      <c r="C13" s="7">
        <v>0</v>
      </c>
      <c r="D13" s="6" t="s">
        <v>2</v>
      </c>
      <c r="E13" s="6" t="s">
        <v>3</v>
      </c>
      <c r="F13" s="6" t="s">
        <v>4</v>
      </c>
      <c r="G13" s="8" t="s">
        <v>5</v>
      </c>
      <c r="H13" s="6" t="s">
        <v>6</v>
      </c>
      <c r="I13" s="6" t="s">
        <v>7</v>
      </c>
      <c r="J13" s="6" t="s">
        <v>8</v>
      </c>
      <c r="K13" s="6" t="s">
        <v>9</v>
      </c>
      <c r="L13" s="6" t="s">
        <v>10</v>
      </c>
      <c r="M13" s="6" t="s">
        <v>11</v>
      </c>
      <c r="N13" s="6" t="s">
        <v>12</v>
      </c>
      <c r="O13" s="6" t="s">
        <v>13</v>
      </c>
      <c r="P13" s="6" t="s">
        <v>14</v>
      </c>
      <c r="Q13" s="6" t="s">
        <v>15</v>
      </c>
      <c r="R13" s="6" t="s">
        <v>16</v>
      </c>
      <c r="S13" s="6" t="s">
        <v>17</v>
      </c>
    </row>
    <row r="14" spans="1:19" ht="15" customHeight="1">
      <c r="A14" s="9">
        <v>26</v>
      </c>
      <c r="B14" s="10">
        <v>1440</v>
      </c>
      <c r="C14" s="11">
        <f t="shared" ref="C14:C55" si="0">C13+1</f>
        <v>1</v>
      </c>
      <c r="D14" s="12" t="s">
        <v>18</v>
      </c>
      <c r="E14" s="12" t="s">
        <v>19</v>
      </c>
      <c r="F14" s="12" t="s">
        <v>20</v>
      </c>
      <c r="G14" s="13"/>
      <c r="H14" s="14" t="s">
        <v>21</v>
      </c>
      <c r="I14" s="15">
        <v>44.7</v>
      </c>
      <c r="J14" s="15">
        <v>42.8</v>
      </c>
      <c r="K14" s="15">
        <v>42.7</v>
      </c>
      <c r="L14" s="16">
        <v>41.6</v>
      </c>
      <c r="M14" s="16">
        <v>43.8</v>
      </c>
      <c r="N14" s="16">
        <v>43</v>
      </c>
      <c r="O14" s="15">
        <v>13.2</v>
      </c>
      <c r="P14" s="15">
        <v>36.9</v>
      </c>
      <c r="Q14" s="15">
        <v>38.1</v>
      </c>
      <c r="R14" s="17">
        <f t="shared" ref="R14:R55" si="1">SUM(I14:Q14)</f>
        <v>346.79999999999995</v>
      </c>
      <c r="S14" s="18">
        <f t="shared" ref="S14:S55" si="2">LARGE(I14:Q14,1)+LARGE(I14:Q14,2)+LARGE(I14:Q14,3)</f>
        <v>131.5</v>
      </c>
    </row>
    <row r="15" spans="1:19" ht="15" customHeight="1">
      <c r="A15" s="9">
        <v>11</v>
      </c>
      <c r="B15" s="10">
        <v>2114</v>
      </c>
      <c r="C15" s="11">
        <f t="shared" si="0"/>
        <v>2</v>
      </c>
      <c r="D15" s="12" t="s">
        <v>18</v>
      </c>
      <c r="E15" s="12" t="s">
        <v>22</v>
      </c>
      <c r="F15" s="12" t="s">
        <v>23</v>
      </c>
      <c r="G15" s="13"/>
      <c r="H15" s="12" t="s">
        <v>24</v>
      </c>
      <c r="I15" s="15">
        <v>40.1</v>
      </c>
      <c r="J15" s="15">
        <v>3.3</v>
      </c>
      <c r="K15" s="15">
        <v>40</v>
      </c>
      <c r="L15" s="16">
        <v>44.5</v>
      </c>
      <c r="M15" s="16">
        <v>36.700000000000003</v>
      </c>
      <c r="N15" s="16">
        <v>19.399999999999999</v>
      </c>
      <c r="O15" s="15">
        <v>41.6</v>
      </c>
      <c r="P15" s="15">
        <v>42.1</v>
      </c>
      <c r="Q15" s="15">
        <v>32.799999999999997</v>
      </c>
      <c r="R15" s="17">
        <f t="shared" si="1"/>
        <v>300.50000000000006</v>
      </c>
      <c r="S15" s="18">
        <f t="shared" si="2"/>
        <v>128.19999999999999</v>
      </c>
    </row>
    <row r="16" spans="1:19" ht="15" customHeight="1">
      <c r="A16" s="9">
        <v>22</v>
      </c>
      <c r="B16" s="19"/>
      <c r="C16" s="11">
        <f t="shared" si="0"/>
        <v>3</v>
      </c>
      <c r="D16" s="12" t="s">
        <v>18</v>
      </c>
      <c r="E16" s="12" t="s">
        <v>25</v>
      </c>
      <c r="F16" s="12" t="s">
        <v>26</v>
      </c>
      <c r="G16" s="13"/>
      <c r="H16" s="12" t="s">
        <v>27</v>
      </c>
      <c r="I16" s="15">
        <v>38</v>
      </c>
      <c r="J16" s="15">
        <v>37</v>
      </c>
      <c r="K16" s="15">
        <v>5.4</v>
      </c>
      <c r="L16" s="16">
        <v>35.5</v>
      </c>
      <c r="M16" s="16">
        <v>36.9</v>
      </c>
      <c r="N16" s="16">
        <v>36.4</v>
      </c>
      <c r="O16" s="15">
        <v>36.6</v>
      </c>
      <c r="P16" s="15">
        <v>37.6</v>
      </c>
      <c r="Q16" s="15">
        <v>34.299999999999997</v>
      </c>
      <c r="R16" s="17">
        <f t="shared" si="1"/>
        <v>297.70000000000005</v>
      </c>
      <c r="S16" s="18">
        <f t="shared" si="2"/>
        <v>112.6</v>
      </c>
    </row>
    <row r="17" spans="1:35" ht="15" customHeight="1">
      <c r="A17" s="9">
        <v>28</v>
      </c>
      <c r="B17" s="19"/>
      <c r="C17" s="11">
        <f t="shared" si="0"/>
        <v>4</v>
      </c>
      <c r="D17" s="20" t="s">
        <v>18</v>
      </c>
      <c r="E17" s="12" t="s">
        <v>28</v>
      </c>
      <c r="F17" s="12" t="s">
        <v>29</v>
      </c>
      <c r="G17" s="21" t="s">
        <v>30</v>
      </c>
      <c r="H17" s="12" t="s">
        <v>21</v>
      </c>
      <c r="I17" s="15">
        <v>32</v>
      </c>
      <c r="J17" s="15">
        <v>30.6</v>
      </c>
      <c r="K17" s="15">
        <v>24.3</v>
      </c>
      <c r="L17" s="16">
        <v>21</v>
      </c>
      <c r="M17" s="16">
        <v>23</v>
      </c>
      <c r="N17" s="16">
        <v>33.200000000000003</v>
      </c>
      <c r="O17" s="15">
        <v>23.9</v>
      </c>
      <c r="P17" s="15">
        <v>36.299999999999997</v>
      </c>
      <c r="Q17" s="15">
        <v>36.5</v>
      </c>
      <c r="R17" s="17">
        <f t="shared" si="1"/>
        <v>260.8</v>
      </c>
      <c r="S17" s="18">
        <f t="shared" si="2"/>
        <v>106</v>
      </c>
    </row>
    <row r="18" spans="1:35" ht="15" customHeight="1">
      <c r="A18" s="9">
        <v>27</v>
      </c>
      <c r="B18" s="19"/>
      <c r="C18" s="11">
        <f t="shared" si="0"/>
        <v>5</v>
      </c>
      <c r="D18" s="20" t="s">
        <v>18</v>
      </c>
      <c r="E18" s="12" t="s">
        <v>31</v>
      </c>
      <c r="F18" s="12" t="s">
        <v>32</v>
      </c>
      <c r="G18" s="20"/>
      <c r="H18" s="12" t="s">
        <v>21</v>
      </c>
      <c r="I18" s="15">
        <v>33.700000000000003</v>
      </c>
      <c r="J18" s="15">
        <v>30.7</v>
      </c>
      <c r="K18" s="15">
        <v>29.8</v>
      </c>
      <c r="L18" s="16">
        <v>32.700000000000003</v>
      </c>
      <c r="M18" s="16">
        <v>6.8</v>
      </c>
      <c r="N18" s="16">
        <v>6.1</v>
      </c>
      <c r="O18" s="15">
        <v>21.7</v>
      </c>
      <c r="P18" s="15">
        <v>38.6</v>
      </c>
      <c r="Q18" s="15">
        <v>4.8</v>
      </c>
      <c r="R18" s="17">
        <f t="shared" si="1"/>
        <v>204.9</v>
      </c>
      <c r="S18" s="18">
        <f t="shared" si="2"/>
        <v>105.00000000000001</v>
      </c>
    </row>
    <row r="19" spans="1:35" ht="15" customHeight="1">
      <c r="A19" s="9">
        <v>17</v>
      </c>
      <c r="B19" s="10">
        <v>2171</v>
      </c>
      <c r="C19" s="11">
        <f t="shared" si="0"/>
        <v>6</v>
      </c>
      <c r="D19" s="12" t="s">
        <v>18</v>
      </c>
      <c r="E19" s="12" t="s">
        <v>37</v>
      </c>
      <c r="F19" s="12" t="s">
        <v>38</v>
      </c>
      <c r="G19" s="13" t="s">
        <v>39</v>
      </c>
      <c r="H19" s="12" t="s">
        <v>36</v>
      </c>
      <c r="I19" s="15">
        <v>32.9</v>
      </c>
      <c r="J19" s="15">
        <v>30.1</v>
      </c>
      <c r="K19" s="15">
        <v>29.5</v>
      </c>
      <c r="L19" s="16">
        <v>31.3</v>
      </c>
      <c r="M19" s="16">
        <v>30.6</v>
      </c>
      <c r="N19" s="16">
        <v>30.3</v>
      </c>
      <c r="O19" s="15">
        <v>23.6</v>
      </c>
      <c r="P19" s="15">
        <v>25.8</v>
      </c>
      <c r="Q19" s="15">
        <v>23.4</v>
      </c>
      <c r="R19" s="17">
        <f t="shared" si="1"/>
        <v>257.5</v>
      </c>
      <c r="S19" s="18">
        <f t="shared" si="2"/>
        <v>94.800000000000011</v>
      </c>
    </row>
    <row r="20" spans="1:35" ht="15" customHeight="1">
      <c r="A20" s="9">
        <v>16</v>
      </c>
      <c r="B20" s="19"/>
      <c r="C20" s="11">
        <f t="shared" si="0"/>
        <v>7</v>
      </c>
      <c r="D20" s="12" t="s">
        <v>18</v>
      </c>
      <c r="E20" s="12" t="s">
        <v>33</v>
      </c>
      <c r="F20" s="12" t="s">
        <v>34</v>
      </c>
      <c r="G20" s="12" t="s">
        <v>35</v>
      </c>
      <c r="H20" s="12" t="s">
        <v>36</v>
      </c>
      <c r="I20" s="15">
        <v>27.3</v>
      </c>
      <c r="J20" s="15">
        <v>31.4</v>
      </c>
      <c r="K20" s="15">
        <v>35</v>
      </c>
      <c r="L20" s="16">
        <v>8.3000000000000007</v>
      </c>
      <c r="M20" s="16">
        <v>13.7</v>
      </c>
      <c r="N20" s="16">
        <v>26.7</v>
      </c>
      <c r="O20" s="15">
        <v>28.4</v>
      </c>
      <c r="P20" s="15">
        <v>6.1</v>
      </c>
      <c r="Q20" s="15">
        <v>19.5</v>
      </c>
      <c r="R20" s="17">
        <f t="shared" ref="R20" si="3">SUM(I20:Q20)</f>
        <v>196.4</v>
      </c>
      <c r="S20" s="18">
        <f t="shared" ref="S20" si="4">LARGE(I20:Q20,1)+LARGE(I20:Q20,2)+LARGE(I20:Q20,3)</f>
        <v>94.800000000000011</v>
      </c>
      <c r="U20" s="42"/>
      <c r="V20" s="42"/>
      <c r="W20" s="44"/>
      <c r="X20" s="42"/>
      <c r="Y20" s="46"/>
      <c r="Z20" s="46"/>
      <c r="AA20" s="46"/>
      <c r="AB20" s="46"/>
      <c r="AC20" s="46"/>
      <c r="AD20" s="46"/>
      <c r="AE20" s="46"/>
      <c r="AF20" s="46"/>
      <c r="AG20" s="46"/>
      <c r="AH20" s="47"/>
      <c r="AI20" s="48"/>
    </row>
    <row r="21" spans="1:35" ht="15" customHeight="1">
      <c r="A21" s="9">
        <v>31</v>
      </c>
      <c r="B21" s="19"/>
      <c r="C21" s="11">
        <f t="shared" si="0"/>
        <v>8</v>
      </c>
      <c r="D21" s="20" t="s">
        <v>18</v>
      </c>
      <c r="E21" s="12" t="s">
        <v>40</v>
      </c>
      <c r="F21" s="12" t="s">
        <v>41</v>
      </c>
      <c r="G21" s="13" t="s">
        <v>42</v>
      </c>
      <c r="H21" s="12" t="s">
        <v>21</v>
      </c>
      <c r="I21" s="15">
        <v>25.9</v>
      </c>
      <c r="J21" s="15">
        <v>31.1</v>
      </c>
      <c r="K21" s="15">
        <v>27.9</v>
      </c>
      <c r="L21" s="16">
        <v>27.1</v>
      </c>
      <c r="M21" s="16">
        <v>26.2</v>
      </c>
      <c r="N21" s="16">
        <v>31.2</v>
      </c>
      <c r="O21" s="15">
        <v>29.4</v>
      </c>
      <c r="P21" s="15">
        <v>32.200000000000003</v>
      </c>
      <c r="Q21" s="15">
        <v>27.9</v>
      </c>
      <c r="R21" s="17">
        <f t="shared" si="1"/>
        <v>258.89999999999998</v>
      </c>
      <c r="S21" s="18">
        <f t="shared" si="2"/>
        <v>94.5</v>
      </c>
    </row>
    <row r="22" spans="1:35" ht="15" customHeight="1">
      <c r="A22" s="9">
        <v>21</v>
      </c>
      <c r="B22" s="19"/>
      <c r="C22" s="11">
        <f t="shared" si="0"/>
        <v>9</v>
      </c>
      <c r="D22" s="12" t="s">
        <v>18</v>
      </c>
      <c r="E22" s="12" t="s">
        <v>43</v>
      </c>
      <c r="F22" s="12" t="s">
        <v>44</v>
      </c>
      <c r="G22" s="13"/>
      <c r="H22" s="12" t="s">
        <v>27</v>
      </c>
      <c r="I22" s="15">
        <v>13.8</v>
      </c>
      <c r="J22" s="15">
        <v>24.1</v>
      </c>
      <c r="K22" s="15">
        <v>28.2</v>
      </c>
      <c r="L22" s="16">
        <v>0</v>
      </c>
      <c r="M22" s="16">
        <v>0</v>
      </c>
      <c r="N22" s="16">
        <v>8.1999999999999993</v>
      </c>
      <c r="O22" s="15">
        <v>26.8</v>
      </c>
      <c r="P22" s="15">
        <v>24.2</v>
      </c>
      <c r="Q22" s="15">
        <v>35.4</v>
      </c>
      <c r="R22" s="17">
        <f t="shared" si="1"/>
        <v>160.70000000000002</v>
      </c>
      <c r="S22" s="18">
        <f t="shared" si="2"/>
        <v>90.399999999999991</v>
      </c>
    </row>
    <row r="23" spans="1:35" ht="15" customHeight="1">
      <c r="A23" s="9">
        <v>30</v>
      </c>
      <c r="B23" s="19"/>
      <c r="C23" s="11">
        <f t="shared" si="0"/>
        <v>10</v>
      </c>
      <c r="D23" s="20" t="s">
        <v>18</v>
      </c>
      <c r="E23" s="12" t="s">
        <v>45</v>
      </c>
      <c r="F23" s="12" t="s">
        <v>46</v>
      </c>
      <c r="G23" s="21"/>
      <c r="H23" s="12" t="s">
        <v>21</v>
      </c>
      <c r="I23" s="15">
        <v>24.6</v>
      </c>
      <c r="J23" s="15">
        <v>27.6</v>
      </c>
      <c r="K23" s="15">
        <v>33.299999999999997</v>
      </c>
      <c r="L23" s="16">
        <v>4.2</v>
      </c>
      <c r="M23" s="16">
        <v>16.5</v>
      </c>
      <c r="N23" s="16">
        <v>16.3</v>
      </c>
      <c r="O23" s="15">
        <v>15.5</v>
      </c>
      <c r="P23" s="15">
        <v>27.5</v>
      </c>
      <c r="Q23" s="15">
        <v>4.5999999999999996</v>
      </c>
      <c r="R23" s="17">
        <f t="shared" si="1"/>
        <v>170.1</v>
      </c>
      <c r="S23" s="18">
        <f t="shared" si="2"/>
        <v>88.4</v>
      </c>
    </row>
    <row r="24" spans="1:35" ht="15" customHeight="1">
      <c r="A24" s="9">
        <v>15</v>
      </c>
      <c r="B24" s="10">
        <v>0</v>
      </c>
      <c r="C24" s="11">
        <f t="shared" si="0"/>
        <v>11</v>
      </c>
      <c r="D24" s="12" t="s">
        <v>18</v>
      </c>
      <c r="E24" s="12" t="s">
        <v>47</v>
      </c>
      <c r="F24" s="12" t="s">
        <v>48</v>
      </c>
      <c r="G24" s="12" t="s">
        <v>49</v>
      </c>
      <c r="H24" s="12" t="s">
        <v>36</v>
      </c>
      <c r="I24" s="15">
        <v>29.2</v>
      </c>
      <c r="J24" s="15">
        <v>29</v>
      </c>
      <c r="K24" s="15">
        <v>4.9000000000000004</v>
      </c>
      <c r="L24" s="16">
        <v>10.4</v>
      </c>
      <c r="M24" s="16">
        <v>0</v>
      </c>
      <c r="N24" s="16">
        <v>19.2</v>
      </c>
      <c r="O24" s="15">
        <v>24.9</v>
      </c>
      <c r="P24" s="15">
        <v>28.8</v>
      </c>
      <c r="Q24" s="15">
        <v>18</v>
      </c>
      <c r="R24" s="17">
        <f t="shared" si="1"/>
        <v>164.4</v>
      </c>
      <c r="S24" s="18">
        <f t="shared" si="2"/>
        <v>87</v>
      </c>
    </row>
    <row r="25" spans="1:35" ht="15" customHeight="1">
      <c r="A25" s="9">
        <v>14</v>
      </c>
      <c r="B25" s="19"/>
      <c r="C25" s="11">
        <f t="shared" si="0"/>
        <v>12</v>
      </c>
      <c r="D25" s="12" t="s">
        <v>18</v>
      </c>
      <c r="E25" s="12" t="s">
        <v>50</v>
      </c>
      <c r="F25" s="12" t="s">
        <v>51</v>
      </c>
      <c r="G25" s="12" t="s">
        <v>39</v>
      </c>
      <c r="H25" s="12" t="s">
        <v>36</v>
      </c>
      <c r="I25" s="15">
        <v>27.3</v>
      </c>
      <c r="J25" s="15">
        <v>25.7</v>
      </c>
      <c r="K25" s="15">
        <v>28.7</v>
      </c>
      <c r="L25" s="16">
        <v>26</v>
      </c>
      <c r="M25" s="16">
        <v>28.3</v>
      </c>
      <c r="N25" s="16">
        <v>5.4</v>
      </c>
      <c r="O25" s="15">
        <v>26.5</v>
      </c>
      <c r="P25" s="15">
        <v>27.7</v>
      </c>
      <c r="Q25" s="15">
        <v>27.9</v>
      </c>
      <c r="R25" s="17">
        <f t="shared" si="1"/>
        <v>223.5</v>
      </c>
      <c r="S25" s="18">
        <f t="shared" si="2"/>
        <v>84.9</v>
      </c>
    </row>
    <row r="26" spans="1:35" ht="15" customHeight="1">
      <c r="A26" s="9">
        <v>7</v>
      </c>
      <c r="B26" s="10">
        <v>1467</v>
      </c>
      <c r="C26" s="11">
        <f t="shared" si="0"/>
        <v>13</v>
      </c>
      <c r="D26" s="12" t="s">
        <v>18</v>
      </c>
      <c r="E26" s="12" t="s">
        <v>52</v>
      </c>
      <c r="F26" s="12" t="s">
        <v>53</v>
      </c>
      <c r="G26" s="13"/>
      <c r="H26" s="12" t="s">
        <v>54</v>
      </c>
      <c r="I26" s="15">
        <v>26.9</v>
      </c>
      <c r="J26" s="15">
        <v>6.3</v>
      </c>
      <c r="K26" s="15">
        <v>27.6</v>
      </c>
      <c r="L26" s="16">
        <v>26.9</v>
      </c>
      <c r="M26" s="16">
        <v>27.6</v>
      </c>
      <c r="N26" s="16">
        <v>27.2</v>
      </c>
      <c r="O26" s="15">
        <v>26.8</v>
      </c>
      <c r="P26" s="15">
        <v>16.2</v>
      </c>
      <c r="Q26" s="15">
        <v>14</v>
      </c>
      <c r="R26" s="17">
        <f t="shared" si="1"/>
        <v>199.49999999999997</v>
      </c>
      <c r="S26" s="18">
        <f t="shared" si="2"/>
        <v>82.4</v>
      </c>
    </row>
    <row r="27" spans="1:35" ht="15" customHeight="1">
      <c r="A27" s="9">
        <v>29</v>
      </c>
      <c r="B27" s="19"/>
      <c r="C27" s="11">
        <f t="shared" si="0"/>
        <v>14</v>
      </c>
      <c r="D27" s="20" t="s">
        <v>18</v>
      </c>
      <c r="E27" s="12" t="s">
        <v>28</v>
      </c>
      <c r="F27" s="12" t="s">
        <v>55</v>
      </c>
      <c r="G27" s="13" t="s">
        <v>30</v>
      </c>
      <c r="H27" s="12" t="s">
        <v>21</v>
      </c>
      <c r="I27" s="15">
        <v>28.3</v>
      </c>
      <c r="J27" s="15">
        <v>20.100000000000001</v>
      </c>
      <c r="K27" s="15">
        <v>27.4</v>
      </c>
      <c r="L27" s="16">
        <v>16.5</v>
      </c>
      <c r="M27" s="16">
        <v>10.1</v>
      </c>
      <c r="N27" s="16">
        <v>20.2</v>
      </c>
      <c r="O27" s="15">
        <v>17.899999999999999</v>
      </c>
      <c r="P27" s="15">
        <v>23.8</v>
      </c>
      <c r="Q27" s="15">
        <v>13.8</v>
      </c>
      <c r="R27" s="17">
        <f t="shared" si="1"/>
        <v>178.10000000000002</v>
      </c>
      <c r="S27" s="18">
        <f t="shared" si="2"/>
        <v>79.5</v>
      </c>
    </row>
    <row r="28" spans="1:35" ht="15" customHeight="1">
      <c r="A28" s="9">
        <v>12</v>
      </c>
      <c r="B28" s="10">
        <v>40</v>
      </c>
      <c r="C28" s="11">
        <f t="shared" si="0"/>
        <v>15</v>
      </c>
      <c r="D28" s="12" t="s">
        <v>18</v>
      </c>
      <c r="E28" s="12" t="s">
        <v>56</v>
      </c>
      <c r="F28" s="12" t="s">
        <v>57</v>
      </c>
      <c r="G28" s="13" t="s">
        <v>35</v>
      </c>
      <c r="H28" s="12" t="s">
        <v>36</v>
      </c>
      <c r="I28" s="15">
        <v>7.3</v>
      </c>
      <c r="J28" s="15">
        <v>25</v>
      </c>
      <c r="K28" s="15">
        <v>25.1</v>
      </c>
      <c r="L28" s="16">
        <v>17.5</v>
      </c>
      <c r="M28" s="16">
        <v>23.9</v>
      </c>
      <c r="N28" s="16">
        <v>27.1</v>
      </c>
      <c r="O28" s="15">
        <v>15.6</v>
      </c>
      <c r="P28" s="15">
        <v>25</v>
      </c>
      <c r="Q28" s="15">
        <v>27.1</v>
      </c>
      <c r="R28" s="17">
        <f t="shared" si="1"/>
        <v>193.6</v>
      </c>
      <c r="S28" s="18">
        <f t="shared" si="2"/>
        <v>79.300000000000011</v>
      </c>
    </row>
    <row r="29" spans="1:35" ht="15" customHeight="1">
      <c r="A29" s="9">
        <v>23</v>
      </c>
      <c r="B29" s="10">
        <v>40</v>
      </c>
      <c r="C29" s="11">
        <f t="shared" si="0"/>
        <v>16</v>
      </c>
      <c r="D29" s="12" t="s">
        <v>18</v>
      </c>
      <c r="E29" s="12" t="s">
        <v>25</v>
      </c>
      <c r="F29" s="12" t="s">
        <v>58</v>
      </c>
      <c r="G29" s="12" t="s">
        <v>30</v>
      </c>
      <c r="H29" s="12" t="s">
        <v>27</v>
      </c>
      <c r="I29" s="15">
        <v>11.8</v>
      </c>
      <c r="J29" s="15">
        <v>26.6</v>
      </c>
      <c r="K29" s="15">
        <v>15.9</v>
      </c>
      <c r="L29" s="16">
        <v>25</v>
      </c>
      <c r="M29" s="16">
        <v>25.9</v>
      </c>
      <c r="N29" s="16">
        <v>18.3</v>
      </c>
      <c r="O29" s="15">
        <v>17.5</v>
      </c>
      <c r="P29" s="15">
        <v>17.399999999999999</v>
      </c>
      <c r="Q29" s="15">
        <v>3.9</v>
      </c>
      <c r="R29" s="17">
        <f t="shared" si="1"/>
        <v>162.30000000000001</v>
      </c>
      <c r="S29" s="18">
        <f t="shared" si="2"/>
        <v>77.5</v>
      </c>
    </row>
    <row r="30" spans="1:35" ht="15" customHeight="1">
      <c r="A30" s="9">
        <v>18</v>
      </c>
      <c r="B30" s="10">
        <v>39</v>
      </c>
      <c r="C30" s="11">
        <f t="shared" si="0"/>
        <v>17</v>
      </c>
      <c r="D30" s="12" t="s">
        <v>18</v>
      </c>
      <c r="E30" s="12" t="s">
        <v>59</v>
      </c>
      <c r="F30" s="12" t="s">
        <v>60</v>
      </c>
      <c r="G30" s="13" t="s">
        <v>30</v>
      </c>
      <c r="H30" s="12" t="s">
        <v>36</v>
      </c>
      <c r="I30" s="15">
        <v>24</v>
      </c>
      <c r="J30" s="15">
        <v>21.8</v>
      </c>
      <c r="K30" s="15">
        <v>26.2</v>
      </c>
      <c r="L30" s="16">
        <v>0</v>
      </c>
      <c r="M30" s="16">
        <v>0</v>
      </c>
      <c r="N30" s="16">
        <v>0</v>
      </c>
      <c r="O30" s="15">
        <v>0</v>
      </c>
      <c r="P30" s="15">
        <v>0</v>
      </c>
      <c r="Q30" s="15">
        <v>0</v>
      </c>
      <c r="R30" s="17">
        <f t="shared" si="1"/>
        <v>72</v>
      </c>
      <c r="S30" s="18">
        <f t="shared" si="2"/>
        <v>72</v>
      </c>
    </row>
    <row r="31" spans="1:35" ht="15" customHeight="1">
      <c r="A31" s="9">
        <v>3</v>
      </c>
      <c r="B31" s="10">
        <v>1393</v>
      </c>
      <c r="C31" s="11">
        <f t="shared" si="0"/>
        <v>18</v>
      </c>
      <c r="D31" s="12" t="s">
        <v>18</v>
      </c>
      <c r="E31" s="12" t="s">
        <v>61</v>
      </c>
      <c r="F31" s="12" t="s">
        <v>62</v>
      </c>
      <c r="G31" s="13"/>
      <c r="H31" s="12" t="s">
        <v>54</v>
      </c>
      <c r="I31" s="15">
        <v>3.6</v>
      </c>
      <c r="J31" s="15">
        <v>0</v>
      </c>
      <c r="K31" s="15">
        <v>2.9</v>
      </c>
      <c r="L31" s="16">
        <v>22.1</v>
      </c>
      <c r="M31" s="16">
        <v>22.7</v>
      </c>
      <c r="N31" s="16">
        <v>22</v>
      </c>
      <c r="O31" s="15">
        <v>22.1</v>
      </c>
      <c r="P31" s="15">
        <v>15.5</v>
      </c>
      <c r="Q31" s="15">
        <v>15.1</v>
      </c>
      <c r="R31" s="17">
        <f t="shared" si="1"/>
        <v>126</v>
      </c>
      <c r="S31" s="18">
        <f t="shared" si="2"/>
        <v>66.900000000000006</v>
      </c>
    </row>
    <row r="32" spans="1:35" ht="15" customHeight="1">
      <c r="A32" s="9">
        <v>25</v>
      </c>
      <c r="B32" s="19"/>
      <c r="C32" s="11">
        <f t="shared" si="0"/>
        <v>19</v>
      </c>
      <c r="D32" s="12" t="s">
        <v>18</v>
      </c>
      <c r="E32" s="12" t="s">
        <v>63</v>
      </c>
      <c r="F32" s="12" t="s">
        <v>64</v>
      </c>
      <c r="G32" s="20" t="s">
        <v>39</v>
      </c>
      <c r="H32" s="22" t="s">
        <v>27</v>
      </c>
      <c r="I32" s="15">
        <v>5.9</v>
      </c>
      <c r="J32" s="15">
        <v>10.3</v>
      </c>
      <c r="K32" s="15">
        <v>11.9</v>
      </c>
      <c r="L32" s="16">
        <v>13.3</v>
      </c>
      <c r="M32" s="16">
        <v>7.1</v>
      </c>
      <c r="N32" s="16">
        <v>13.6</v>
      </c>
      <c r="O32" s="15">
        <v>25.9</v>
      </c>
      <c r="P32" s="15">
        <v>23.4</v>
      </c>
      <c r="Q32" s="15">
        <v>10.8</v>
      </c>
      <c r="R32" s="17">
        <f t="shared" si="1"/>
        <v>122.2</v>
      </c>
      <c r="S32" s="18">
        <f t="shared" si="2"/>
        <v>62.9</v>
      </c>
    </row>
    <row r="33" spans="1:19" ht="15" customHeight="1">
      <c r="A33" s="9">
        <v>9</v>
      </c>
      <c r="B33" s="10">
        <v>48</v>
      </c>
      <c r="C33" s="11">
        <f t="shared" si="0"/>
        <v>20</v>
      </c>
      <c r="D33" s="12" t="s">
        <v>18</v>
      </c>
      <c r="E33" s="21" t="s">
        <v>65</v>
      </c>
      <c r="F33" s="21" t="s">
        <v>66</v>
      </c>
      <c r="G33" s="20"/>
      <c r="H33" s="21" t="s">
        <v>54</v>
      </c>
      <c r="I33" s="15">
        <v>8.1999999999999993</v>
      </c>
      <c r="J33" s="15">
        <v>14.7</v>
      </c>
      <c r="K33" s="15">
        <v>13.5</v>
      </c>
      <c r="L33" s="16">
        <v>21.2</v>
      </c>
      <c r="M33" s="16">
        <v>18.3</v>
      </c>
      <c r="N33" s="16">
        <v>4.0999999999999996</v>
      </c>
      <c r="O33" s="15">
        <v>16.899999999999999</v>
      </c>
      <c r="P33" s="15">
        <v>11.3</v>
      </c>
      <c r="Q33" s="15">
        <v>20.9</v>
      </c>
      <c r="R33" s="17">
        <f t="shared" si="1"/>
        <v>129.09999999999997</v>
      </c>
      <c r="S33" s="18">
        <f t="shared" si="2"/>
        <v>60.399999999999991</v>
      </c>
    </row>
    <row r="34" spans="1:19" ht="15" customHeight="1">
      <c r="A34" s="9">
        <v>37</v>
      </c>
      <c r="B34" s="19"/>
      <c r="C34" s="11">
        <f t="shared" si="0"/>
        <v>21</v>
      </c>
      <c r="D34" s="21" t="s">
        <v>18</v>
      </c>
      <c r="E34" s="12" t="s">
        <v>67</v>
      </c>
      <c r="F34" s="12" t="s">
        <v>68</v>
      </c>
      <c r="G34" s="13" t="s">
        <v>39</v>
      </c>
      <c r="H34" s="12" t="s">
        <v>69</v>
      </c>
      <c r="I34" s="19">
        <v>19.5</v>
      </c>
      <c r="J34" s="19">
        <v>15.5</v>
      </c>
      <c r="K34" s="19">
        <v>10.6</v>
      </c>
      <c r="L34" s="23">
        <v>18.5</v>
      </c>
      <c r="M34" s="23">
        <v>18</v>
      </c>
      <c r="N34" s="23">
        <v>20.399999999999999</v>
      </c>
      <c r="O34" s="19">
        <v>16.8</v>
      </c>
      <c r="P34" s="19">
        <v>19.8</v>
      </c>
      <c r="Q34" s="19">
        <v>17</v>
      </c>
      <c r="R34" s="17">
        <f t="shared" si="1"/>
        <v>156.1</v>
      </c>
      <c r="S34" s="18">
        <f t="shared" si="2"/>
        <v>59.7</v>
      </c>
    </row>
    <row r="35" spans="1:19" ht="15" customHeight="1">
      <c r="A35" s="9">
        <v>6</v>
      </c>
      <c r="B35" s="10">
        <v>2115</v>
      </c>
      <c r="C35" s="11">
        <f t="shared" si="0"/>
        <v>22</v>
      </c>
      <c r="D35" s="12" t="s">
        <v>18</v>
      </c>
      <c r="E35" s="12" t="s">
        <v>70</v>
      </c>
      <c r="F35" s="12" t="s">
        <v>71</v>
      </c>
      <c r="G35" s="13"/>
      <c r="H35" s="12" t="s">
        <v>54</v>
      </c>
      <c r="I35" s="15">
        <v>7.6</v>
      </c>
      <c r="J35" s="15">
        <v>19.2</v>
      </c>
      <c r="K35" s="15">
        <v>15.1</v>
      </c>
      <c r="L35" s="16">
        <v>17.8</v>
      </c>
      <c r="M35" s="16">
        <v>16.3</v>
      </c>
      <c r="N35" s="16">
        <v>13.3</v>
      </c>
      <c r="O35" s="15">
        <v>15.7</v>
      </c>
      <c r="P35" s="15">
        <v>19.7</v>
      </c>
      <c r="Q35" s="15">
        <v>15.3</v>
      </c>
      <c r="R35" s="17">
        <f t="shared" si="1"/>
        <v>140</v>
      </c>
      <c r="S35" s="18">
        <f t="shared" si="2"/>
        <v>56.7</v>
      </c>
    </row>
    <row r="36" spans="1:19" ht="15" customHeight="1">
      <c r="A36" s="9">
        <v>36</v>
      </c>
      <c r="B36" s="19"/>
      <c r="C36" s="11">
        <f t="shared" si="0"/>
        <v>23</v>
      </c>
      <c r="D36" s="21" t="s">
        <v>18</v>
      </c>
      <c r="E36" s="12" t="s">
        <v>72</v>
      </c>
      <c r="F36" s="12" t="s">
        <v>73</v>
      </c>
      <c r="G36" s="20" t="s">
        <v>74</v>
      </c>
      <c r="H36" s="12" t="s">
        <v>75</v>
      </c>
      <c r="I36" s="19">
        <v>9.4</v>
      </c>
      <c r="J36" s="19">
        <v>6.2</v>
      </c>
      <c r="K36" s="19">
        <v>19.8</v>
      </c>
      <c r="L36" s="23">
        <v>13.7</v>
      </c>
      <c r="M36" s="23">
        <v>18.5</v>
      </c>
      <c r="N36" s="23">
        <v>14.3</v>
      </c>
      <c r="O36" s="19">
        <v>11.1</v>
      </c>
      <c r="P36" s="19">
        <v>17.2</v>
      </c>
      <c r="Q36" s="19">
        <v>18</v>
      </c>
      <c r="R36" s="17">
        <f t="shared" si="1"/>
        <v>128.19999999999999</v>
      </c>
      <c r="S36" s="18">
        <f t="shared" si="2"/>
        <v>56.3</v>
      </c>
    </row>
    <row r="37" spans="1:19" ht="15" customHeight="1">
      <c r="A37" s="9">
        <v>13</v>
      </c>
      <c r="B37" s="10">
        <v>2174</v>
      </c>
      <c r="C37" s="11">
        <f t="shared" si="0"/>
        <v>24</v>
      </c>
      <c r="D37" s="12" t="s">
        <v>18</v>
      </c>
      <c r="E37" s="12" t="s">
        <v>76</v>
      </c>
      <c r="F37" s="12" t="s">
        <v>77</v>
      </c>
      <c r="G37" s="20" t="s">
        <v>78</v>
      </c>
      <c r="H37" s="12" t="s">
        <v>36</v>
      </c>
      <c r="I37" s="15">
        <v>12.1</v>
      </c>
      <c r="J37" s="15">
        <v>11.4</v>
      </c>
      <c r="K37" s="15">
        <v>14.8</v>
      </c>
      <c r="L37" s="16">
        <v>6.1</v>
      </c>
      <c r="M37" s="16">
        <v>6.1</v>
      </c>
      <c r="N37" s="16">
        <v>11.6</v>
      </c>
      <c r="O37" s="15">
        <v>18.7</v>
      </c>
      <c r="P37" s="15">
        <v>15.1</v>
      </c>
      <c r="Q37" s="15">
        <v>19.100000000000001</v>
      </c>
      <c r="R37" s="17">
        <f t="shared" si="1"/>
        <v>115</v>
      </c>
      <c r="S37" s="18">
        <f t="shared" si="2"/>
        <v>52.9</v>
      </c>
    </row>
    <row r="38" spans="1:19" ht="15" customHeight="1">
      <c r="A38" s="9">
        <v>35</v>
      </c>
      <c r="B38" s="19"/>
      <c r="C38" s="11">
        <f t="shared" si="0"/>
        <v>25</v>
      </c>
      <c r="D38" s="21" t="s">
        <v>18</v>
      </c>
      <c r="E38" s="12" t="s">
        <v>79</v>
      </c>
      <c r="F38" s="12" t="s">
        <v>80</v>
      </c>
      <c r="G38" s="12" t="s">
        <v>74</v>
      </c>
      <c r="H38" s="12" t="s">
        <v>75</v>
      </c>
      <c r="I38" s="19">
        <v>3.9</v>
      </c>
      <c r="J38" s="19">
        <v>15.9</v>
      </c>
      <c r="K38" s="19">
        <v>2.8</v>
      </c>
      <c r="L38" s="23">
        <v>16.2</v>
      </c>
      <c r="M38" s="23">
        <v>18.2</v>
      </c>
      <c r="N38" s="23">
        <v>18.2</v>
      </c>
      <c r="O38" s="19">
        <v>2.5</v>
      </c>
      <c r="P38" s="19">
        <v>4</v>
      </c>
      <c r="Q38" s="19">
        <v>9.1</v>
      </c>
      <c r="R38" s="17">
        <f t="shared" si="1"/>
        <v>90.8</v>
      </c>
      <c r="S38" s="18">
        <f t="shared" si="2"/>
        <v>52.599999999999994</v>
      </c>
    </row>
    <row r="39" spans="1:19" ht="15" customHeight="1">
      <c r="A39" s="9">
        <v>42</v>
      </c>
      <c r="B39" s="19"/>
      <c r="C39" s="11">
        <f t="shared" si="0"/>
        <v>26</v>
      </c>
      <c r="D39" s="21" t="s">
        <v>18</v>
      </c>
      <c r="E39" s="12" t="s">
        <v>81</v>
      </c>
      <c r="F39" s="12" t="s">
        <v>82</v>
      </c>
      <c r="G39" s="13" t="s">
        <v>83</v>
      </c>
      <c r="H39" s="12" t="s">
        <v>84</v>
      </c>
      <c r="I39" s="19">
        <v>11.7</v>
      </c>
      <c r="J39" s="19">
        <v>15.4</v>
      </c>
      <c r="K39" s="19">
        <v>16.7</v>
      </c>
      <c r="L39" s="23">
        <v>15.7</v>
      </c>
      <c r="M39" s="23">
        <v>9.5</v>
      </c>
      <c r="N39" s="23">
        <v>18.100000000000001</v>
      </c>
      <c r="O39" s="19">
        <v>13.9</v>
      </c>
      <c r="P39" s="19">
        <v>16.8</v>
      </c>
      <c r="Q39" s="19">
        <v>9.9</v>
      </c>
      <c r="R39" s="17">
        <f t="shared" si="1"/>
        <v>127.7</v>
      </c>
      <c r="S39" s="18">
        <f t="shared" si="2"/>
        <v>51.600000000000009</v>
      </c>
    </row>
    <row r="40" spans="1:19" ht="15" customHeight="1">
      <c r="A40" s="9">
        <v>24</v>
      </c>
      <c r="B40" s="19"/>
      <c r="C40" s="11">
        <f t="shared" si="0"/>
        <v>27</v>
      </c>
      <c r="D40" s="12" t="s">
        <v>18</v>
      </c>
      <c r="E40" s="12" t="s">
        <v>85</v>
      </c>
      <c r="F40" s="12" t="s">
        <v>86</v>
      </c>
      <c r="G40" s="20" t="s">
        <v>39</v>
      </c>
      <c r="H40" s="22" t="s">
        <v>27</v>
      </c>
      <c r="I40" s="15">
        <v>2.2999999999999998</v>
      </c>
      <c r="J40" s="15">
        <v>2.6</v>
      </c>
      <c r="K40" s="15">
        <v>17.600000000000001</v>
      </c>
      <c r="L40" s="16">
        <v>13.5</v>
      </c>
      <c r="M40" s="16">
        <v>16.600000000000001</v>
      </c>
      <c r="N40" s="16">
        <v>11.5</v>
      </c>
      <c r="O40" s="15">
        <v>4.5</v>
      </c>
      <c r="P40" s="15">
        <v>5.7</v>
      </c>
      <c r="Q40" s="15">
        <v>3.7</v>
      </c>
      <c r="R40" s="17">
        <f t="shared" si="1"/>
        <v>78</v>
      </c>
      <c r="S40" s="18">
        <f t="shared" si="2"/>
        <v>47.7</v>
      </c>
    </row>
    <row r="41" spans="1:19" ht="15.75" customHeight="1">
      <c r="A41" s="9">
        <v>32</v>
      </c>
      <c r="B41" s="19"/>
      <c r="C41" s="11">
        <f t="shared" si="0"/>
        <v>28</v>
      </c>
      <c r="D41" s="20" t="s">
        <v>18</v>
      </c>
      <c r="E41" s="12" t="s">
        <v>87</v>
      </c>
      <c r="F41" s="12" t="s">
        <v>88</v>
      </c>
      <c r="G41" s="12" t="s">
        <v>83</v>
      </c>
      <c r="H41" s="12" t="s">
        <v>69</v>
      </c>
      <c r="I41" s="19">
        <v>12.3</v>
      </c>
      <c r="J41" s="19">
        <v>12.7</v>
      </c>
      <c r="K41" s="19">
        <v>5.2</v>
      </c>
      <c r="L41" s="23">
        <v>16.5</v>
      </c>
      <c r="M41" s="23">
        <v>12.5</v>
      </c>
      <c r="N41" s="23">
        <v>9.6</v>
      </c>
      <c r="O41" s="19">
        <v>17.100000000000001</v>
      </c>
      <c r="P41" s="19">
        <v>10</v>
      </c>
      <c r="Q41" s="19">
        <v>13</v>
      </c>
      <c r="R41" s="17">
        <f t="shared" si="1"/>
        <v>108.9</v>
      </c>
      <c r="S41" s="18">
        <f t="shared" si="2"/>
        <v>46.6</v>
      </c>
    </row>
    <row r="42" spans="1:19" ht="15.75" customHeight="1">
      <c r="A42" s="9">
        <v>10</v>
      </c>
      <c r="B42" s="10">
        <v>55</v>
      </c>
      <c r="C42" s="11">
        <f t="shared" si="0"/>
        <v>29</v>
      </c>
      <c r="D42" s="12" t="s">
        <v>18</v>
      </c>
      <c r="E42" s="21" t="s">
        <v>89</v>
      </c>
      <c r="F42" s="21" t="s">
        <v>90</v>
      </c>
      <c r="G42" s="19"/>
      <c r="H42" s="21" t="s">
        <v>54</v>
      </c>
      <c r="I42" s="15">
        <v>3</v>
      </c>
      <c r="J42" s="15">
        <v>3.5</v>
      </c>
      <c r="K42" s="15">
        <v>4.2</v>
      </c>
      <c r="L42" s="16">
        <v>13.9</v>
      </c>
      <c r="M42" s="16">
        <v>16</v>
      </c>
      <c r="N42" s="16">
        <v>13.4</v>
      </c>
      <c r="O42" s="15">
        <v>4.5</v>
      </c>
      <c r="P42" s="15">
        <v>5.3</v>
      </c>
      <c r="Q42" s="15">
        <v>10.5</v>
      </c>
      <c r="R42" s="17">
        <f t="shared" si="1"/>
        <v>74.3</v>
      </c>
      <c r="S42" s="18">
        <f t="shared" si="2"/>
        <v>43.3</v>
      </c>
    </row>
    <row r="43" spans="1:19" ht="15.75" customHeight="1">
      <c r="A43" s="9">
        <v>5</v>
      </c>
      <c r="B43" s="10">
        <v>58</v>
      </c>
      <c r="C43" s="11">
        <f t="shared" si="0"/>
        <v>30</v>
      </c>
      <c r="D43" s="12" t="s">
        <v>18</v>
      </c>
      <c r="E43" s="12" t="s">
        <v>91</v>
      </c>
      <c r="F43" s="12" t="s">
        <v>92</v>
      </c>
      <c r="G43" s="13"/>
      <c r="H43" s="12" t="s">
        <v>54</v>
      </c>
      <c r="I43" s="15">
        <v>13.8</v>
      </c>
      <c r="J43" s="15">
        <v>14.9</v>
      </c>
      <c r="K43" s="15">
        <v>11.2</v>
      </c>
      <c r="L43" s="16">
        <v>13.1</v>
      </c>
      <c r="M43" s="16">
        <v>13</v>
      </c>
      <c r="N43" s="16">
        <v>13.6</v>
      </c>
      <c r="O43" s="15">
        <v>14</v>
      </c>
      <c r="P43" s="15">
        <v>12.6</v>
      </c>
      <c r="Q43" s="15">
        <v>12</v>
      </c>
      <c r="R43" s="17">
        <f t="shared" si="1"/>
        <v>118.19999999999999</v>
      </c>
      <c r="S43" s="18">
        <f t="shared" si="2"/>
        <v>42.7</v>
      </c>
    </row>
    <row r="44" spans="1:19" ht="15.75" customHeight="1">
      <c r="A44" s="9">
        <v>34</v>
      </c>
      <c r="B44" s="19"/>
      <c r="C44" s="11">
        <f t="shared" si="0"/>
        <v>31</v>
      </c>
      <c r="D44" s="21" t="s">
        <v>18</v>
      </c>
      <c r="E44" s="12" t="s">
        <v>93</v>
      </c>
      <c r="F44" s="12" t="s">
        <v>94</v>
      </c>
      <c r="G44" s="21" t="s">
        <v>35</v>
      </c>
      <c r="H44" s="12" t="s">
        <v>75</v>
      </c>
      <c r="I44" s="19">
        <v>8.4</v>
      </c>
      <c r="J44" s="19">
        <v>12.5</v>
      </c>
      <c r="K44" s="19">
        <v>12.4</v>
      </c>
      <c r="L44" s="23">
        <v>11.2</v>
      </c>
      <c r="M44" s="23">
        <v>11.6</v>
      </c>
      <c r="N44" s="23">
        <v>8.5</v>
      </c>
      <c r="O44" s="19">
        <v>12.6</v>
      </c>
      <c r="P44" s="19">
        <v>11.5</v>
      </c>
      <c r="Q44" s="19">
        <v>13.9</v>
      </c>
      <c r="R44" s="17">
        <f t="shared" si="1"/>
        <v>102.6</v>
      </c>
      <c r="S44" s="18">
        <f t="shared" si="2"/>
        <v>39</v>
      </c>
    </row>
    <row r="45" spans="1:19" ht="15.75" customHeight="1">
      <c r="A45" s="9">
        <v>1</v>
      </c>
      <c r="B45" s="10">
        <v>0</v>
      </c>
      <c r="C45" s="11">
        <f t="shared" si="0"/>
        <v>32</v>
      </c>
      <c r="D45" s="12" t="s">
        <v>18</v>
      </c>
      <c r="E45" s="12" t="s">
        <v>95</v>
      </c>
      <c r="F45" s="12" t="s">
        <v>96</v>
      </c>
      <c r="G45" s="13" t="s">
        <v>83</v>
      </c>
      <c r="H45" s="12" t="s">
        <v>54</v>
      </c>
      <c r="I45" s="15">
        <v>2.2000000000000002</v>
      </c>
      <c r="J45" s="15">
        <v>3.9</v>
      </c>
      <c r="K45" s="15">
        <v>12.6</v>
      </c>
      <c r="L45" s="16">
        <v>2.9</v>
      </c>
      <c r="M45" s="16">
        <v>2.6</v>
      </c>
      <c r="N45" s="16">
        <v>4.7</v>
      </c>
      <c r="O45" s="15">
        <v>9.1999999999999993</v>
      </c>
      <c r="P45" s="15">
        <v>12.5</v>
      </c>
      <c r="Q45" s="15">
        <v>12.6</v>
      </c>
      <c r="R45" s="17">
        <f t="shared" si="1"/>
        <v>63.199999999999996</v>
      </c>
      <c r="S45" s="18">
        <f t="shared" si="2"/>
        <v>37.700000000000003</v>
      </c>
    </row>
    <row r="46" spans="1:19" ht="14.25" customHeight="1">
      <c r="A46" s="9">
        <v>33</v>
      </c>
      <c r="B46" s="19"/>
      <c r="C46" s="11">
        <f t="shared" si="0"/>
        <v>33</v>
      </c>
      <c r="D46" s="20" t="s">
        <v>18</v>
      </c>
      <c r="E46" s="12" t="s">
        <v>97</v>
      </c>
      <c r="F46" s="12" t="s">
        <v>98</v>
      </c>
      <c r="G46" s="12" t="s">
        <v>83</v>
      </c>
      <c r="H46" s="12" t="s">
        <v>69</v>
      </c>
      <c r="I46" s="19">
        <v>8.8000000000000007</v>
      </c>
      <c r="J46" s="19">
        <v>9.1</v>
      </c>
      <c r="K46" s="19">
        <v>11.1</v>
      </c>
      <c r="L46" s="23">
        <v>7</v>
      </c>
      <c r="M46" s="23">
        <v>10.5</v>
      </c>
      <c r="N46" s="23">
        <v>10.199999999999999</v>
      </c>
      <c r="O46" s="19">
        <v>6.3</v>
      </c>
      <c r="P46" s="19">
        <v>5.3</v>
      </c>
      <c r="Q46" s="19">
        <v>10.3</v>
      </c>
      <c r="R46" s="17">
        <f t="shared" si="1"/>
        <v>78.599999999999994</v>
      </c>
      <c r="S46" s="18">
        <f t="shared" si="2"/>
        <v>31.900000000000002</v>
      </c>
    </row>
    <row r="47" spans="1:19" s="3" customFormat="1" ht="15" customHeight="1">
      <c r="A47" s="9">
        <v>19</v>
      </c>
      <c r="B47" s="10">
        <v>1416</v>
      </c>
      <c r="C47" s="11">
        <f t="shared" si="0"/>
        <v>34</v>
      </c>
      <c r="D47" s="12" t="s">
        <v>18</v>
      </c>
      <c r="E47" s="12" t="s">
        <v>99</v>
      </c>
      <c r="F47" s="12" t="s">
        <v>100</v>
      </c>
      <c r="G47" s="13" t="s">
        <v>101</v>
      </c>
      <c r="H47" s="12" t="s">
        <v>36</v>
      </c>
      <c r="I47" s="15">
        <v>11.3</v>
      </c>
      <c r="J47" s="15">
        <v>6.4</v>
      </c>
      <c r="K47" s="15">
        <v>9.3000000000000007</v>
      </c>
      <c r="L47" s="16">
        <v>9.5</v>
      </c>
      <c r="M47" s="16">
        <v>8.1999999999999993</v>
      </c>
      <c r="N47" s="16">
        <v>10.8</v>
      </c>
      <c r="O47" s="15">
        <v>7.9</v>
      </c>
      <c r="P47" s="15">
        <v>4.3</v>
      </c>
      <c r="Q47" s="15">
        <v>9.6</v>
      </c>
      <c r="R47" s="17">
        <f t="shared" si="1"/>
        <v>77.3</v>
      </c>
      <c r="S47" s="18">
        <f t="shared" si="2"/>
        <v>31.700000000000003</v>
      </c>
    </row>
    <row r="48" spans="1:19" s="3" customFormat="1" ht="15" customHeight="1">
      <c r="A48" s="9">
        <v>20</v>
      </c>
      <c r="B48" s="19"/>
      <c r="C48" s="11">
        <f t="shared" si="0"/>
        <v>35</v>
      </c>
      <c r="D48" s="12" t="s">
        <v>18</v>
      </c>
      <c r="E48" s="12" t="s">
        <v>37</v>
      </c>
      <c r="F48" s="12" t="s">
        <v>86</v>
      </c>
      <c r="G48" s="20" t="s">
        <v>102</v>
      </c>
      <c r="H48" s="12" t="s">
        <v>36</v>
      </c>
      <c r="I48" s="15">
        <v>2.8</v>
      </c>
      <c r="J48" s="15">
        <v>10.1</v>
      </c>
      <c r="K48" s="15">
        <v>9</v>
      </c>
      <c r="L48" s="16">
        <v>10</v>
      </c>
      <c r="M48" s="16">
        <v>5.7</v>
      </c>
      <c r="N48" s="16">
        <v>3.1</v>
      </c>
      <c r="O48" s="15">
        <v>5.2</v>
      </c>
      <c r="P48" s="15">
        <v>3.1</v>
      </c>
      <c r="Q48" s="15">
        <v>5.4</v>
      </c>
      <c r="R48" s="17">
        <f t="shared" si="1"/>
        <v>54.400000000000006</v>
      </c>
      <c r="S48" s="18">
        <f t="shared" si="2"/>
        <v>29.1</v>
      </c>
    </row>
    <row r="49" spans="1:20" s="3" customFormat="1" ht="15" customHeight="1">
      <c r="A49" s="9">
        <v>40</v>
      </c>
      <c r="B49" s="19"/>
      <c r="C49" s="11">
        <f t="shared" si="0"/>
        <v>36</v>
      </c>
      <c r="D49" s="21" t="s">
        <v>18</v>
      </c>
      <c r="E49" s="12" t="s">
        <v>103</v>
      </c>
      <c r="F49" s="12" t="s">
        <v>104</v>
      </c>
      <c r="G49" s="19" t="s">
        <v>39</v>
      </c>
      <c r="H49" s="12" t="s">
        <v>105</v>
      </c>
      <c r="I49" s="19">
        <v>9.1</v>
      </c>
      <c r="J49" s="19">
        <v>7.6</v>
      </c>
      <c r="K49" s="19">
        <v>3.7</v>
      </c>
      <c r="L49" s="23">
        <v>7.2</v>
      </c>
      <c r="M49" s="23">
        <v>6.9</v>
      </c>
      <c r="N49" s="23">
        <v>8.5</v>
      </c>
      <c r="O49" s="19">
        <v>5.7</v>
      </c>
      <c r="P49" s="19">
        <v>6.5</v>
      </c>
      <c r="Q49" s="19">
        <v>1.5</v>
      </c>
      <c r="R49" s="17">
        <f t="shared" si="1"/>
        <v>56.7</v>
      </c>
      <c r="S49" s="18">
        <f t="shared" si="2"/>
        <v>25.200000000000003</v>
      </c>
    </row>
    <row r="50" spans="1:20" ht="15" customHeight="1">
      <c r="A50" s="9">
        <v>8</v>
      </c>
      <c r="B50" s="10">
        <v>966</v>
      </c>
      <c r="C50" s="11">
        <f t="shared" si="0"/>
        <v>37</v>
      </c>
      <c r="D50" s="12" t="s">
        <v>18</v>
      </c>
      <c r="E50" s="21" t="s">
        <v>106</v>
      </c>
      <c r="F50" s="24" t="s">
        <v>107</v>
      </c>
      <c r="G50" s="24" t="s">
        <v>108</v>
      </c>
      <c r="H50" s="24" t="s">
        <v>54</v>
      </c>
      <c r="I50" s="15">
        <v>7.1</v>
      </c>
      <c r="J50" s="15">
        <v>7.2</v>
      </c>
      <c r="K50" s="15">
        <v>8.1999999999999993</v>
      </c>
      <c r="L50" s="16">
        <v>4.8</v>
      </c>
      <c r="M50" s="16">
        <v>5.0999999999999996</v>
      </c>
      <c r="N50" s="16">
        <v>3.5</v>
      </c>
      <c r="O50" s="15">
        <v>8.9</v>
      </c>
      <c r="P50" s="15">
        <v>6.6</v>
      </c>
      <c r="Q50" s="15">
        <v>5.3</v>
      </c>
      <c r="R50" s="17">
        <f t="shared" si="1"/>
        <v>56.699999999999996</v>
      </c>
      <c r="S50" s="18">
        <f t="shared" si="2"/>
        <v>24.3</v>
      </c>
    </row>
    <row r="51" spans="1:20" ht="15" customHeight="1">
      <c r="A51" s="9">
        <v>39</v>
      </c>
      <c r="B51" s="19"/>
      <c r="C51" s="11">
        <f t="shared" si="0"/>
        <v>38</v>
      </c>
      <c r="D51" s="21" t="s">
        <v>18</v>
      </c>
      <c r="E51" s="12" t="s">
        <v>109</v>
      </c>
      <c r="F51" s="12" t="s">
        <v>110</v>
      </c>
      <c r="G51" s="13" t="s">
        <v>39</v>
      </c>
      <c r="H51" s="12" t="s">
        <v>105</v>
      </c>
      <c r="I51" s="19">
        <v>2.6</v>
      </c>
      <c r="J51" s="19">
        <v>6.6</v>
      </c>
      <c r="K51" s="19">
        <v>4.4000000000000004</v>
      </c>
      <c r="L51" s="23">
        <v>7.2</v>
      </c>
      <c r="M51" s="23">
        <v>3.7</v>
      </c>
      <c r="N51" s="23">
        <v>4</v>
      </c>
      <c r="O51" s="19">
        <v>6.7</v>
      </c>
      <c r="P51" s="19">
        <v>6.1</v>
      </c>
      <c r="Q51" s="19">
        <v>5.8</v>
      </c>
      <c r="R51" s="17">
        <f t="shared" si="1"/>
        <v>47.1</v>
      </c>
      <c r="S51" s="18">
        <f t="shared" si="2"/>
        <v>20.5</v>
      </c>
      <c r="T51" s="4"/>
    </row>
    <row r="52" spans="1:20" ht="15" customHeight="1">
      <c r="A52" s="9">
        <v>38</v>
      </c>
      <c r="B52" s="19"/>
      <c r="C52" s="11">
        <f t="shared" si="0"/>
        <v>39</v>
      </c>
      <c r="D52" s="21" t="s">
        <v>18</v>
      </c>
      <c r="E52" s="12" t="s">
        <v>111</v>
      </c>
      <c r="F52" s="12" t="s">
        <v>112</v>
      </c>
      <c r="G52" s="19"/>
      <c r="H52" s="12" t="s">
        <v>105</v>
      </c>
      <c r="I52" s="19">
        <v>5.4</v>
      </c>
      <c r="J52" s="19">
        <v>5.0999999999999996</v>
      </c>
      <c r="K52" s="19">
        <v>2.2000000000000002</v>
      </c>
      <c r="L52" s="23">
        <v>7.2</v>
      </c>
      <c r="M52" s="23">
        <v>3.3</v>
      </c>
      <c r="N52" s="23">
        <v>3.6</v>
      </c>
      <c r="O52" s="19">
        <v>6.8</v>
      </c>
      <c r="P52" s="19">
        <v>5</v>
      </c>
      <c r="Q52" s="19">
        <v>0</v>
      </c>
      <c r="R52" s="17">
        <f t="shared" si="1"/>
        <v>38.6</v>
      </c>
      <c r="S52" s="18">
        <f t="shared" si="2"/>
        <v>19.399999999999999</v>
      </c>
      <c r="T52" s="4"/>
    </row>
    <row r="53" spans="1:20" ht="15" customHeight="1">
      <c r="A53" s="9">
        <v>2</v>
      </c>
      <c r="B53" s="10">
        <v>2169</v>
      </c>
      <c r="C53" s="11">
        <f t="shared" si="0"/>
        <v>40</v>
      </c>
      <c r="D53" s="12" t="s">
        <v>18</v>
      </c>
      <c r="E53" s="12" t="s">
        <v>95</v>
      </c>
      <c r="F53" s="12" t="s">
        <v>62</v>
      </c>
      <c r="G53" s="13"/>
      <c r="H53" s="12" t="s">
        <v>54</v>
      </c>
      <c r="I53" s="15">
        <v>2.5</v>
      </c>
      <c r="J53" s="15">
        <v>3.2</v>
      </c>
      <c r="K53" s="15">
        <v>6.1</v>
      </c>
      <c r="L53" s="16">
        <v>2.2999999999999998</v>
      </c>
      <c r="M53" s="16">
        <v>2.7</v>
      </c>
      <c r="N53" s="16">
        <v>2.1</v>
      </c>
      <c r="O53" s="15">
        <v>3.6</v>
      </c>
      <c r="P53" s="15">
        <v>3.9</v>
      </c>
      <c r="Q53" s="15">
        <v>4.3</v>
      </c>
      <c r="R53" s="17">
        <f t="shared" si="1"/>
        <v>30.700000000000003</v>
      </c>
      <c r="S53" s="18">
        <f t="shared" si="2"/>
        <v>14.299999999999999</v>
      </c>
      <c r="T53" s="4"/>
    </row>
    <row r="54" spans="1:20" ht="14.25" customHeight="1">
      <c r="A54" s="9">
        <v>41</v>
      </c>
      <c r="B54" s="19"/>
      <c r="C54" s="11">
        <f t="shared" si="0"/>
        <v>41</v>
      </c>
      <c r="D54" s="21" t="s">
        <v>18</v>
      </c>
      <c r="E54" s="12" t="s">
        <v>113</v>
      </c>
      <c r="F54" s="12" t="s">
        <v>29</v>
      </c>
      <c r="G54" s="13" t="s">
        <v>30</v>
      </c>
      <c r="H54" s="12" t="s">
        <v>105</v>
      </c>
      <c r="I54" s="19">
        <v>4.5999999999999996</v>
      </c>
      <c r="J54" s="19">
        <v>3.5</v>
      </c>
      <c r="K54" s="19">
        <v>2.7</v>
      </c>
      <c r="L54" s="23">
        <v>3.7</v>
      </c>
      <c r="M54" s="23">
        <v>3.9</v>
      </c>
      <c r="N54" s="23">
        <v>3.7</v>
      </c>
      <c r="O54" s="19">
        <v>1.9</v>
      </c>
      <c r="P54" s="19">
        <v>1.7</v>
      </c>
      <c r="Q54" s="19">
        <v>1.8</v>
      </c>
      <c r="R54" s="17">
        <f t="shared" si="1"/>
        <v>27.499999999999996</v>
      </c>
      <c r="S54" s="18">
        <f t="shared" si="2"/>
        <v>12.2</v>
      </c>
    </row>
    <row r="55" spans="1:20" ht="14.25" customHeight="1">
      <c r="A55" s="9">
        <v>4</v>
      </c>
      <c r="B55" s="10">
        <v>40</v>
      </c>
      <c r="C55" s="11">
        <f t="shared" si="0"/>
        <v>42</v>
      </c>
      <c r="D55" s="12" t="s">
        <v>18</v>
      </c>
      <c r="E55" s="12" t="s">
        <v>114</v>
      </c>
      <c r="F55" s="12" t="s">
        <v>115</v>
      </c>
      <c r="G55" s="13"/>
      <c r="H55" s="12" t="s">
        <v>54</v>
      </c>
      <c r="I55" s="15">
        <v>2.1</v>
      </c>
      <c r="J55" s="15">
        <v>0</v>
      </c>
      <c r="K55" s="15">
        <v>0</v>
      </c>
      <c r="L55" s="16">
        <v>0</v>
      </c>
      <c r="M55" s="16">
        <v>0</v>
      </c>
      <c r="N55" s="16">
        <v>0</v>
      </c>
      <c r="O55" s="15">
        <v>0</v>
      </c>
      <c r="P55" s="15">
        <v>0</v>
      </c>
      <c r="Q55" s="15">
        <v>0</v>
      </c>
      <c r="R55" s="17">
        <f t="shared" si="1"/>
        <v>2.1</v>
      </c>
      <c r="S55" s="18">
        <f t="shared" si="2"/>
        <v>2.1</v>
      </c>
    </row>
  </sheetData>
  <sheetProtection selectLockedCells="1" selectUnlockedCells="1"/>
  <conditionalFormatting sqref="I14:Q42">
    <cfRule type="cellIs" dxfId="6" priority="3" stopIfTrue="1" operator="equal">
      <formula>0</formula>
    </cfRule>
  </conditionalFormatting>
  <conditionalFormatting sqref="Y20:AG20">
    <cfRule type="cellIs" dxfId="4" priority="2" stopIfTrue="1" operator="equal">
      <formula>0</formula>
    </cfRule>
  </conditionalFormatting>
  <conditionalFormatting sqref="I19:Q19">
    <cfRule type="cellIs" dxfId="1" priority="1" stopIfTrue="1" operator="equal">
      <formula>0</formula>
    </cfRule>
  </conditionalFormatting>
  <pageMargins left="0.75" right="0.62013888888888891" top="1.0201388888888889" bottom="1" header="0.51180555555555551" footer="0.51180555555555551"/>
  <pageSetup paperSize="9" firstPageNumber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3:X80"/>
  <sheetViews>
    <sheetView topLeftCell="A10" workbookViewId="0">
      <selection activeCell="U16" sqref="U16"/>
    </sheetView>
  </sheetViews>
  <sheetFormatPr defaultRowHeight="12.75"/>
  <cols>
    <col min="1" max="1" width="5.140625" customWidth="1"/>
    <col min="2" max="2" width="0" hidden="1" customWidth="1"/>
    <col min="3" max="3" width="5" style="1" customWidth="1"/>
    <col min="4" max="4" width="9.28515625" customWidth="1"/>
    <col min="5" max="5" width="9.5703125" customWidth="1"/>
    <col min="6" max="6" width="10.42578125" customWidth="1"/>
    <col min="7" max="7" width="8.42578125" style="2" customWidth="1"/>
    <col min="8" max="8" width="22.42578125" customWidth="1"/>
    <col min="9" max="12" width="5.42578125" customWidth="1"/>
    <col min="13" max="14" width="6" customWidth="1"/>
    <col min="15" max="15" width="5.42578125" customWidth="1"/>
    <col min="16" max="16" width="5.140625" customWidth="1"/>
    <col min="17" max="17" width="5.42578125" customWidth="1"/>
    <col min="18" max="18" width="9.7109375" customWidth="1"/>
    <col min="19" max="19" width="10.140625" customWidth="1"/>
  </cols>
  <sheetData>
    <row r="13" spans="1:19" ht="15" customHeight="1">
      <c r="A13" s="6" t="s">
        <v>0</v>
      </c>
      <c r="B13" s="6" t="s">
        <v>1</v>
      </c>
      <c r="C13" s="7">
        <v>0</v>
      </c>
      <c r="D13" s="6" t="s">
        <v>2</v>
      </c>
      <c r="E13" s="6" t="s">
        <v>3</v>
      </c>
      <c r="F13" s="6" t="s">
        <v>4</v>
      </c>
      <c r="G13" s="8" t="s">
        <v>5</v>
      </c>
      <c r="H13" s="6" t="s">
        <v>6</v>
      </c>
      <c r="I13" s="6" t="s">
        <v>7</v>
      </c>
      <c r="J13" s="6" t="s">
        <v>8</v>
      </c>
      <c r="K13" s="6" t="s">
        <v>9</v>
      </c>
      <c r="L13" s="6" t="s">
        <v>10</v>
      </c>
      <c r="M13" s="6" t="s">
        <v>11</v>
      </c>
      <c r="N13" s="6" t="s">
        <v>12</v>
      </c>
      <c r="O13" s="6" t="s">
        <v>13</v>
      </c>
      <c r="P13" s="6" t="s">
        <v>14</v>
      </c>
      <c r="Q13" s="6" t="s">
        <v>15</v>
      </c>
      <c r="R13" s="6" t="s">
        <v>16</v>
      </c>
      <c r="S13" s="6" t="s">
        <v>17</v>
      </c>
    </row>
    <row r="14" spans="1:19" ht="15" customHeight="1">
      <c r="A14" s="9">
        <v>8</v>
      </c>
      <c r="B14" s="19"/>
      <c r="C14" s="11">
        <f t="shared" ref="C14:C59" si="0">C13+1</f>
        <v>1</v>
      </c>
      <c r="D14" s="12" t="s">
        <v>116</v>
      </c>
      <c r="E14" s="12" t="s">
        <v>22</v>
      </c>
      <c r="F14" s="12" t="s">
        <v>23</v>
      </c>
      <c r="G14" s="21"/>
      <c r="H14" s="12" t="s">
        <v>24</v>
      </c>
      <c r="I14" s="19">
        <v>35.799999999999997</v>
      </c>
      <c r="J14" s="19">
        <v>39.200000000000003</v>
      </c>
      <c r="K14" s="19">
        <v>38.799999999999997</v>
      </c>
      <c r="L14" s="16">
        <v>38.6</v>
      </c>
      <c r="M14" s="16">
        <v>26.6</v>
      </c>
      <c r="N14" s="16">
        <v>37.5</v>
      </c>
      <c r="O14" s="15">
        <v>38.9</v>
      </c>
      <c r="P14" s="15">
        <v>37.9</v>
      </c>
      <c r="Q14" s="15">
        <v>41.3</v>
      </c>
      <c r="R14" s="17">
        <f t="shared" ref="R14:R59" si="1">SUM(I14:Q14)</f>
        <v>334.6</v>
      </c>
      <c r="S14" s="18">
        <f t="shared" ref="S14:S59" si="2">LARGE(I14:Q14,1)+LARGE(I14:Q14,2)+LARGE(I14:Q14,3)</f>
        <v>119.4</v>
      </c>
    </row>
    <row r="15" spans="1:19" ht="15" customHeight="1">
      <c r="A15" s="9">
        <v>32</v>
      </c>
      <c r="B15" s="19"/>
      <c r="C15" s="11">
        <f t="shared" si="0"/>
        <v>2</v>
      </c>
      <c r="D15" s="12" t="s">
        <v>116</v>
      </c>
      <c r="E15" s="12" t="s">
        <v>19</v>
      </c>
      <c r="F15" s="12" t="s">
        <v>20</v>
      </c>
      <c r="G15" s="13"/>
      <c r="H15" s="12" t="s">
        <v>21</v>
      </c>
      <c r="I15" s="15">
        <v>35.1</v>
      </c>
      <c r="J15" s="15">
        <v>37</v>
      </c>
      <c r="K15" s="15">
        <v>37.4</v>
      </c>
      <c r="L15" s="16">
        <v>17.2</v>
      </c>
      <c r="M15" s="16">
        <v>34.1</v>
      </c>
      <c r="N15" s="16">
        <v>0</v>
      </c>
      <c r="O15" s="15">
        <v>5.6</v>
      </c>
      <c r="P15" s="15">
        <v>12.7</v>
      </c>
      <c r="Q15" s="15">
        <v>31.2</v>
      </c>
      <c r="R15" s="17">
        <f t="shared" si="1"/>
        <v>210.29999999999998</v>
      </c>
      <c r="S15" s="18">
        <f t="shared" si="2"/>
        <v>109.5</v>
      </c>
    </row>
    <row r="16" spans="1:19" ht="15" customHeight="1">
      <c r="A16" s="9">
        <v>12</v>
      </c>
      <c r="B16" s="19"/>
      <c r="C16" s="11">
        <f t="shared" si="0"/>
        <v>3</v>
      </c>
      <c r="D16" s="12" t="s">
        <v>116</v>
      </c>
      <c r="E16" s="12" t="s">
        <v>47</v>
      </c>
      <c r="F16" s="12" t="s">
        <v>48</v>
      </c>
      <c r="G16" s="12" t="s">
        <v>49</v>
      </c>
      <c r="H16" s="12" t="s">
        <v>36</v>
      </c>
      <c r="I16" s="15">
        <v>31.7</v>
      </c>
      <c r="J16" s="15">
        <v>29.5</v>
      </c>
      <c r="K16" s="15">
        <v>29.3</v>
      </c>
      <c r="L16" s="16">
        <v>30.9</v>
      </c>
      <c r="M16" s="16">
        <v>20.100000000000001</v>
      </c>
      <c r="N16" s="16">
        <v>32.9</v>
      </c>
      <c r="O16" s="15">
        <v>32.6</v>
      </c>
      <c r="P16" s="15">
        <v>32.6</v>
      </c>
      <c r="Q16" s="15">
        <v>32.5</v>
      </c>
      <c r="R16" s="17">
        <f t="shared" si="1"/>
        <v>272.10000000000002</v>
      </c>
      <c r="S16" s="18">
        <f t="shared" si="2"/>
        <v>98.1</v>
      </c>
    </row>
    <row r="17" spans="1:19" ht="15" customHeight="1">
      <c r="A17" s="9">
        <v>17</v>
      </c>
      <c r="B17" s="19"/>
      <c r="C17" s="25">
        <f t="shared" si="0"/>
        <v>4</v>
      </c>
      <c r="D17" s="12" t="s">
        <v>116</v>
      </c>
      <c r="E17" s="12" t="s">
        <v>117</v>
      </c>
      <c r="F17" s="12" t="s">
        <v>118</v>
      </c>
      <c r="G17" s="13"/>
      <c r="H17" s="12" t="s">
        <v>36</v>
      </c>
      <c r="I17" s="15">
        <v>27.4</v>
      </c>
      <c r="J17" s="15">
        <v>27.6</v>
      </c>
      <c r="K17" s="15">
        <v>26.6</v>
      </c>
      <c r="L17" s="16">
        <v>27.1</v>
      </c>
      <c r="M17" s="16">
        <v>29.9</v>
      </c>
      <c r="N17" s="16">
        <v>31</v>
      </c>
      <c r="O17" s="15">
        <v>27.7</v>
      </c>
      <c r="P17" s="15">
        <v>32.299999999999997</v>
      </c>
      <c r="Q17" s="15">
        <v>29.1</v>
      </c>
      <c r="R17" s="17">
        <f t="shared" si="1"/>
        <v>258.7</v>
      </c>
      <c r="S17" s="18">
        <f t="shared" si="2"/>
        <v>93.199999999999989</v>
      </c>
    </row>
    <row r="18" spans="1:19" ht="15" customHeight="1">
      <c r="A18" s="9">
        <v>22</v>
      </c>
      <c r="B18" s="10">
        <v>2169</v>
      </c>
      <c r="C18" s="11">
        <f t="shared" si="0"/>
        <v>5</v>
      </c>
      <c r="D18" s="12" t="s">
        <v>116</v>
      </c>
      <c r="E18" s="12" t="s">
        <v>25</v>
      </c>
      <c r="F18" s="12" t="s">
        <v>26</v>
      </c>
      <c r="G18" s="19"/>
      <c r="H18" s="12" t="s">
        <v>27</v>
      </c>
      <c r="I18" s="15">
        <v>22.8</v>
      </c>
      <c r="J18" s="15">
        <v>21</v>
      </c>
      <c r="K18" s="15">
        <v>29.2</v>
      </c>
      <c r="L18" s="16">
        <v>3.6</v>
      </c>
      <c r="M18" s="16">
        <v>23.6</v>
      </c>
      <c r="N18" s="16">
        <v>16.899999999999999</v>
      </c>
      <c r="O18" s="15">
        <v>30.7</v>
      </c>
      <c r="P18" s="15">
        <v>31.4</v>
      </c>
      <c r="Q18" s="15">
        <v>31</v>
      </c>
      <c r="R18" s="17">
        <f t="shared" si="1"/>
        <v>210.2</v>
      </c>
      <c r="S18" s="18">
        <f t="shared" si="2"/>
        <v>93.1</v>
      </c>
    </row>
    <row r="19" spans="1:19" ht="15" customHeight="1">
      <c r="A19" s="9">
        <v>36</v>
      </c>
      <c r="B19" s="10">
        <v>39</v>
      </c>
      <c r="C19" s="11">
        <f t="shared" si="0"/>
        <v>6</v>
      </c>
      <c r="D19" s="12" t="s">
        <v>116</v>
      </c>
      <c r="E19" s="12" t="s">
        <v>45</v>
      </c>
      <c r="F19" s="12" t="s">
        <v>46</v>
      </c>
      <c r="G19" s="21"/>
      <c r="H19" s="12" t="s">
        <v>21</v>
      </c>
      <c r="I19" s="15">
        <v>29.5</v>
      </c>
      <c r="J19" s="15">
        <v>13.3</v>
      </c>
      <c r="K19" s="15">
        <v>11.6</v>
      </c>
      <c r="L19" s="16">
        <v>20.399999999999999</v>
      </c>
      <c r="M19" s="16">
        <v>31.4</v>
      </c>
      <c r="N19" s="16">
        <v>4.0999999999999996</v>
      </c>
      <c r="O19" s="15">
        <v>28.2</v>
      </c>
      <c r="P19" s="15">
        <v>6.2</v>
      </c>
      <c r="Q19" s="15">
        <v>30.7</v>
      </c>
      <c r="R19" s="17">
        <f t="shared" si="1"/>
        <v>175.39999999999995</v>
      </c>
      <c r="S19" s="18">
        <f t="shared" si="2"/>
        <v>91.6</v>
      </c>
    </row>
    <row r="20" spans="1:19" ht="15" customHeight="1">
      <c r="A20" s="9">
        <v>28</v>
      </c>
      <c r="B20" s="10">
        <v>2115</v>
      </c>
      <c r="C20" s="11">
        <f t="shared" si="0"/>
        <v>7</v>
      </c>
      <c r="D20" s="12" t="s">
        <v>116</v>
      </c>
      <c r="E20" s="12" t="s">
        <v>93</v>
      </c>
      <c r="F20" s="12" t="s">
        <v>94</v>
      </c>
      <c r="G20" s="21" t="s">
        <v>35</v>
      </c>
      <c r="H20" s="12" t="s">
        <v>75</v>
      </c>
      <c r="I20" s="15">
        <v>30.2</v>
      </c>
      <c r="J20" s="15">
        <v>27.6</v>
      </c>
      <c r="K20" s="15">
        <v>29.7</v>
      </c>
      <c r="L20" s="16">
        <v>27.6</v>
      </c>
      <c r="M20" s="16">
        <v>21.6</v>
      </c>
      <c r="N20" s="16">
        <v>29.1</v>
      </c>
      <c r="O20" s="15">
        <v>21.2</v>
      </c>
      <c r="P20" s="15">
        <v>28.6</v>
      </c>
      <c r="Q20" s="15">
        <v>30.3</v>
      </c>
      <c r="R20" s="17">
        <f t="shared" si="1"/>
        <v>245.89999999999998</v>
      </c>
      <c r="S20" s="18">
        <f t="shared" si="2"/>
        <v>90.2</v>
      </c>
    </row>
    <row r="21" spans="1:19" ht="15" customHeight="1">
      <c r="A21" s="9">
        <v>35</v>
      </c>
      <c r="B21" s="10">
        <v>18</v>
      </c>
      <c r="C21" s="11">
        <f t="shared" si="0"/>
        <v>8</v>
      </c>
      <c r="D21" s="12" t="s">
        <v>116</v>
      </c>
      <c r="E21" s="12" t="s">
        <v>28</v>
      </c>
      <c r="F21" s="12" t="s">
        <v>55</v>
      </c>
      <c r="G21" s="13" t="s">
        <v>30</v>
      </c>
      <c r="H21" s="12" t="s">
        <v>21</v>
      </c>
      <c r="I21" s="15">
        <v>28</v>
      </c>
      <c r="J21" s="15">
        <v>7</v>
      </c>
      <c r="K21" s="15">
        <v>32</v>
      </c>
      <c r="L21" s="16">
        <v>10</v>
      </c>
      <c r="M21" s="16">
        <v>24.9</v>
      </c>
      <c r="N21" s="16">
        <v>8.4</v>
      </c>
      <c r="O21" s="15">
        <v>10.8</v>
      </c>
      <c r="P21" s="15">
        <v>21.2</v>
      </c>
      <c r="Q21" s="15">
        <v>28.7</v>
      </c>
      <c r="R21" s="17">
        <f t="shared" si="1"/>
        <v>171</v>
      </c>
      <c r="S21" s="18">
        <f t="shared" si="2"/>
        <v>88.7</v>
      </c>
    </row>
    <row r="22" spans="1:19" ht="15" customHeight="1">
      <c r="A22" s="9">
        <v>9</v>
      </c>
      <c r="B22" s="10">
        <v>55</v>
      </c>
      <c r="C22" s="11">
        <f t="shared" si="0"/>
        <v>9</v>
      </c>
      <c r="D22" s="12" t="s">
        <v>116</v>
      </c>
      <c r="E22" s="12" t="s">
        <v>56</v>
      </c>
      <c r="F22" s="12" t="s">
        <v>57</v>
      </c>
      <c r="G22" s="13" t="s">
        <v>35</v>
      </c>
      <c r="H22" s="12" t="s">
        <v>36</v>
      </c>
      <c r="I22" s="19">
        <v>19.8</v>
      </c>
      <c r="J22" s="19">
        <v>26.2</v>
      </c>
      <c r="K22" s="19">
        <v>20.8</v>
      </c>
      <c r="L22" s="16">
        <v>29.1</v>
      </c>
      <c r="M22" s="16">
        <v>28.6</v>
      </c>
      <c r="N22" s="16">
        <v>30.6</v>
      </c>
      <c r="O22" s="15">
        <v>28.6</v>
      </c>
      <c r="P22" s="15">
        <v>21.9</v>
      </c>
      <c r="Q22" s="15">
        <v>28.4</v>
      </c>
      <c r="R22" s="17">
        <f t="shared" si="1"/>
        <v>234</v>
      </c>
      <c r="S22" s="18">
        <f t="shared" si="2"/>
        <v>88.300000000000011</v>
      </c>
    </row>
    <row r="23" spans="1:19" ht="15" customHeight="1">
      <c r="A23" s="9">
        <v>27</v>
      </c>
      <c r="B23" s="19"/>
      <c r="C23" s="11">
        <f t="shared" si="0"/>
        <v>10</v>
      </c>
      <c r="D23" s="12" t="s">
        <v>116</v>
      </c>
      <c r="E23" s="12" t="s">
        <v>97</v>
      </c>
      <c r="F23" s="12" t="s">
        <v>98</v>
      </c>
      <c r="G23" s="12" t="s">
        <v>83</v>
      </c>
      <c r="H23" s="12" t="s">
        <v>69</v>
      </c>
      <c r="I23" s="15">
        <v>21.3</v>
      </c>
      <c r="J23" s="15">
        <v>25.2</v>
      </c>
      <c r="K23" s="15">
        <v>22.8</v>
      </c>
      <c r="L23" s="16">
        <v>21.3</v>
      </c>
      <c r="M23" s="16">
        <v>25.1</v>
      </c>
      <c r="N23" s="16">
        <v>27.5</v>
      </c>
      <c r="O23" s="15">
        <v>31.7</v>
      </c>
      <c r="P23" s="15">
        <v>27.4</v>
      </c>
      <c r="Q23" s="15">
        <v>4.0999999999999996</v>
      </c>
      <c r="R23" s="17">
        <f t="shared" si="1"/>
        <v>206.39999999999998</v>
      </c>
      <c r="S23" s="18">
        <f t="shared" si="2"/>
        <v>86.6</v>
      </c>
    </row>
    <row r="24" spans="1:19" ht="15" customHeight="1">
      <c r="A24" s="9">
        <v>13</v>
      </c>
      <c r="B24" s="19"/>
      <c r="C24" s="11">
        <f t="shared" si="0"/>
        <v>11</v>
      </c>
      <c r="D24" s="12" t="s">
        <v>116</v>
      </c>
      <c r="E24" s="12" t="s">
        <v>37</v>
      </c>
      <c r="F24" s="12" t="s">
        <v>38</v>
      </c>
      <c r="G24" s="13" t="s">
        <v>39</v>
      </c>
      <c r="H24" s="12" t="s">
        <v>36</v>
      </c>
      <c r="I24" s="15">
        <v>23.2</v>
      </c>
      <c r="J24" s="15">
        <v>23.4</v>
      </c>
      <c r="K24" s="15">
        <v>4.9000000000000004</v>
      </c>
      <c r="L24" s="16">
        <v>23</v>
      </c>
      <c r="M24" s="16">
        <v>27.8</v>
      </c>
      <c r="N24" s="16">
        <v>23.4</v>
      </c>
      <c r="O24" s="15">
        <v>28.5</v>
      </c>
      <c r="P24" s="15">
        <v>29.3</v>
      </c>
      <c r="Q24" s="15">
        <v>28.6</v>
      </c>
      <c r="R24" s="17">
        <f t="shared" si="1"/>
        <v>212.1</v>
      </c>
      <c r="S24" s="18">
        <f t="shared" si="2"/>
        <v>86.4</v>
      </c>
    </row>
    <row r="25" spans="1:19" ht="15" customHeight="1">
      <c r="A25" s="9">
        <v>11</v>
      </c>
      <c r="B25" s="19"/>
      <c r="C25" s="11">
        <f t="shared" si="0"/>
        <v>12</v>
      </c>
      <c r="D25" s="12" t="s">
        <v>116</v>
      </c>
      <c r="E25" s="12" t="s">
        <v>50</v>
      </c>
      <c r="F25" s="12" t="s">
        <v>51</v>
      </c>
      <c r="G25" s="12" t="s">
        <v>39</v>
      </c>
      <c r="H25" s="12" t="s">
        <v>36</v>
      </c>
      <c r="I25" s="19">
        <v>25</v>
      </c>
      <c r="J25" s="19">
        <v>25.6</v>
      </c>
      <c r="K25" s="19">
        <v>3.8</v>
      </c>
      <c r="L25" s="16">
        <v>27.4</v>
      </c>
      <c r="M25" s="16">
        <v>26.9</v>
      </c>
      <c r="N25" s="16">
        <v>17.600000000000001</v>
      </c>
      <c r="O25" s="15">
        <v>31</v>
      </c>
      <c r="P25" s="15">
        <v>7.4</v>
      </c>
      <c r="Q25" s="15">
        <v>21.5</v>
      </c>
      <c r="R25" s="17">
        <f t="shared" si="1"/>
        <v>186.2</v>
      </c>
      <c r="S25" s="18">
        <f t="shared" si="2"/>
        <v>85.3</v>
      </c>
    </row>
    <row r="26" spans="1:19" ht="15" customHeight="1">
      <c r="A26" s="9">
        <v>15</v>
      </c>
      <c r="B26" s="10">
        <v>53</v>
      </c>
      <c r="C26" s="11">
        <f t="shared" si="0"/>
        <v>13</v>
      </c>
      <c r="D26" s="12" t="s">
        <v>116</v>
      </c>
      <c r="E26" s="12" t="s">
        <v>59</v>
      </c>
      <c r="F26" s="12" t="s">
        <v>60</v>
      </c>
      <c r="G26" s="13" t="s">
        <v>30</v>
      </c>
      <c r="H26" s="12" t="s">
        <v>36</v>
      </c>
      <c r="I26" s="15">
        <v>5.2</v>
      </c>
      <c r="J26" s="15">
        <v>4.0999999999999996</v>
      </c>
      <c r="K26" s="15">
        <v>28.6</v>
      </c>
      <c r="L26" s="16">
        <v>30.5</v>
      </c>
      <c r="M26" s="16">
        <v>17.600000000000001</v>
      </c>
      <c r="N26" s="16">
        <v>24.5</v>
      </c>
      <c r="O26" s="15">
        <v>5.3</v>
      </c>
      <c r="P26" s="15">
        <v>24.1</v>
      </c>
      <c r="Q26" s="15">
        <v>20.9</v>
      </c>
      <c r="R26" s="17">
        <f t="shared" si="1"/>
        <v>160.80000000000001</v>
      </c>
      <c r="S26" s="18">
        <f t="shared" si="2"/>
        <v>83.6</v>
      </c>
    </row>
    <row r="27" spans="1:19" ht="15" customHeight="1">
      <c r="A27" s="9">
        <v>34</v>
      </c>
      <c r="B27" s="19"/>
      <c r="C27" s="11">
        <f t="shared" si="0"/>
        <v>14</v>
      </c>
      <c r="D27" s="12" t="s">
        <v>116</v>
      </c>
      <c r="E27" s="12" t="s">
        <v>28</v>
      </c>
      <c r="F27" s="12" t="s">
        <v>29</v>
      </c>
      <c r="G27" s="21" t="s">
        <v>30</v>
      </c>
      <c r="H27" s="12" t="s">
        <v>21</v>
      </c>
      <c r="I27" s="15">
        <v>25.1</v>
      </c>
      <c r="J27" s="15">
        <v>26.5</v>
      </c>
      <c r="K27" s="15">
        <v>27.1</v>
      </c>
      <c r="L27" s="16">
        <v>9.1</v>
      </c>
      <c r="M27" s="16">
        <v>28.2</v>
      </c>
      <c r="N27" s="16">
        <v>10.3</v>
      </c>
      <c r="O27" s="15">
        <v>24.8</v>
      </c>
      <c r="P27" s="15">
        <v>20.2</v>
      </c>
      <c r="Q27" s="15">
        <v>19.399999999999999</v>
      </c>
      <c r="R27" s="17">
        <f t="shared" si="1"/>
        <v>190.7</v>
      </c>
      <c r="S27" s="18">
        <f t="shared" si="2"/>
        <v>81.8</v>
      </c>
    </row>
    <row r="28" spans="1:19" ht="15" customHeight="1">
      <c r="A28" s="9">
        <v>37</v>
      </c>
      <c r="B28" s="19"/>
      <c r="C28" s="11">
        <f t="shared" si="0"/>
        <v>15</v>
      </c>
      <c r="D28" s="12" t="s">
        <v>116</v>
      </c>
      <c r="E28" s="12" t="s">
        <v>40</v>
      </c>
      <c r="F28" s="12" t="s">
        <v>41</v>
      </c>
      <c r="G28" s="13" t="s">
        <v>42</v>
      </c>
      <c r="H28" s="12" t="s">
        <v>21</v>
      </c>
      <c r="I28" s="15">
        <v>27.5</v>
      </c>
      <c r="J28" s="15">
        <v>3.5</v>
      </c>
      <c r="K28" s="15">
        <v>22.6</v>
      </c>
      <c r="L28" s="16">
        <v>6.4</v>
      </c>
      <c r="M28" s="16">
        <v>28.2</v>
      </c>
      <c r="N28" s="16">
        <v>21.7</v>
      </c>
      <c r="O28" s="15">
        <v>5.8</v>
      </c>
      <c r="P28" s="15">
        <v>25.9</v>
      </c>
      <c r="Q28" s="15">
        <v>3.9</v>
      </c>
      <c r="R28" s="17">
        <f t="shared" si="1"/>
        <v>145.5</v>
      </c>
      <c r="S28" s="18">
        <f t="shared" si="2"/>
        <v>81.599999999999994</v>
      </c>
    </row>
    <row r="29" spans="1:19" ht="15" customHeight="1">
      <c r="A29" s="9">
        <v>3</v>
      </c>
      <c r="B29" s="10">
        <v>1449</v>
      </c>
      <c r="C29" s="11">
        <f t="shared" si="0"/>
        <v>16</v>
      </c>
      <c r="D29" s="12" t="s">
        <v>116</v>
      </c>
      <c r="E29" s="12" t="s">
        <v>61</v>
      </c>
      <c r="F29" s="12" t="s">
        <v>62</v>
      </c>
      <c r="G29" s="20"/>
      <c r="H29" s="12" t="s">
        <v>54</v>
      </c>
      <c r="I29" s="19">
        <v>20.9</v>
      </c>
      <c r="J29" s="19">
        <v>20.9</v>
      </c>
      <c r="K29" s="19">
        <v>20.5</v>
      </c>
      <c r="L29" s="16">
        <v>23.4</v>
      </c>
      <c r="M29" s="16">
        <v>21.6</v>
      </c>
      <c r="N29" s="16">
        <v>23.5</v>
      </c>
      <c r="O29" s="15">
        <v>27.6</v>
      </c>
      <c r="P29" s="15">
        <v>26.7</v>
      </c>
      <c r="Q29" s="15">
        <v>25.8</v>
      </c>
      <c r="R29" s="17">
        <f t="shared" si="1"/>
        <v>210.89999999999998</v>
      </c>
      <c r="S29" s="18">
        <f t="shared" si="2"/>
        <v>80.099999999999994</v>
      </c>
    </row>
    <row r="30" spans="1:19" ht="15" customHeight="1">
      <c r="A30" s="9">
        <v>33</v>
      </c>
      <c r="B30" s="19"/>
      <c r="C30" s="11">
        <f t="shared" si="0"/>
        <v>17</v>
      </c>
      <c r="D30" s="12" t="s">
        <v>116</v>
      </c>
      <c r="E30" s="12" t="s">
        <v>31</v>
      </c>
      <c r="F30" s="12" t="s">
        <v>32</v>
      </c>
      <c r="G30" s="20"/>
      <c r="H30" s="12" t="s">
        <v>21</v>
      </c>
      <c r="I30" s="15">
        <v>29</v>
      </c>
      <c r="J30" s="15">
        <v>22.6</v>
      </c>
      <c r="K30" s="15">
        <v>27.3</v>
      </c>
      <c r="L30" s="16">
        <v>8.4</v>
      </c>
      <c r="M30" s="16">
        <v>9.1999999999999993</v>
      </c>
      <c r="N30" s="16">
        <v>11.6</v>
      </c>
      <c r="O30" s="15">
        <v>21.8</v>
      </c>
      <c r="P30" s="15">
        <v>22.6</v>
      </c>
      <c r="Q30" s="15">
        <v>19.100000000000001</v>
      </c>
      <c r="R30" s="17">
        <f t="shared" si="1"/>
        <v>171.6</v>
      </c>
      <c r="S30" s="18">
        <f t="shared" si="2"/>
        <v>78.900000000000006</v>
      </c>
    </row>
    <row r="31" spans="1:19" ht="15" customHeight="1">
      <c r="A31" s="9">
        <v>18</v>
      </c>
      <c r="B31" s="26"/>
      <c r="C31" s="11">
        <f t="shared" si="0"/>
        <v>18</v>
      </c>
      <c r="D31" s="27" t="s">
        <v>116</v>
      </c>
      <c r="E31" s="12" t="s">
        <v>119</v>
      </c>
      <c r="F31" s="12" t="s">
        <v>120</v>
      </c>
      <c r="G31" s="13"/>
      <c r="H31" s="12" t="s">
        <v>84</v>
      </c>
      <c r="I31" s="15">
        <v>22.4</v>
      </c>
      <c r="J31" s="15">
        <v>25</v>
      </c>
      <c r="K31" s="15">
        <v>24.6</v>
      </c>
      <c r="L31" s="16">
        <v>19</v>
      </c>
      <c r="M31" s="16">
        <v>26.5</v>
      </c>
      <c r="N31" s="16">
        <v>3.9</v>
      </c>
      <c r="O31" s="15">
        <v>19.8</v>
      </c>
      <c r="P31" s="15">
        <v>4.0999999999999996</v>
      </c>
      <c r="Q31" s="15">
        <v>3.5</v>
      </c>
      <c r="R31" s="17">
        <f t="shared" si="1"/>
        <v>148.80000000000001</v>
      </c>
      <c r="S31" s="18">
        <f t="shared" si="2"/>
        <v>76.099999999999994</v>
      </c>
    </row>
    <row r="32" spans="1:19" ht="15" customHeight="1">
      <c r="A32" s="9">
        <v>31</v>
      </c>
      <c r="B32" s="19"/>
      <c r="C32" s="11">
        <f t="shared" si="0"/>
        <v>19</v>
      </c>
      <c r="D32" s="12" t="s">
        <v>116</v>
      </c>
      <c r="E32" s="12" t="s">
        <v>67</v>
      </c>
      <c r="F32" s="12" t="s">
        <v>68</v>
      </c>
      <c r="G32" s="13" t="s">
        <v>39</v>
      </c>
      <c r="H32" s="12" t="s">
        <v>69</v>
      </c>
      <c r="I32" s="15">
        <v>25.1</v>
      </c>
      <c r="J32" s="15">
        <v>20.399999999999999</v>
      </c>
      <c r="K32" s="15">
        <v>24.9</v>
      </c>
      <c r="L32" s="16">
        <v>24.5</v>
      </c>
      <c r="M32" s="16">
        <v>23.7</v>
      </c>
      <c r="N32" s="16">
        <v>24.3</v>
      </c>
      <c r="O32" s="15">
        <v>20.7</v>
      </c>
      <c r="P32" s="15">
        <v>26.1</v>
      </c>
      <c r="Q32" s="15">
        <v>24.9</v>
      </c>
      <c r="R32" s="17">
        <f t="shared" si="1"/>
        <v>214.6</v>
      </c>
      <c r="S32" s="18">
        <f t="shared" si="2"/>
        <v>76.099999999999994</v>
      </c>
    </row>
    <row r="33" spans="1:22" ht="15" customHeight="1">
      <c r="A33" s="9">
        <v>16</v>
      </c>
      <c r="B33" s="10">
        <v>1440</v>
      </c>
      <c r="C33" s="11">
        <f t="shared" si="0"/>
        <v>20</v>
      </c>
      <c r="D33" s="12" t="s">
        <v>116</v>
      </c>
      <c r="E33" s="12" t="s">
        <v>99</v>
      </c>
      <c r="F33" s="12" t="s">
        <v>100</v>
      </c>
      <c r="G33" s="13" t="s">
        <v>101</v>
      </c>
      <c r="H33" s="12" t="s">
        <v>36</v>
      </c>
      <c r="I33" s="15">
        <v>20.7</v>
      </c>
      <c r="J33" s="15">
        <v>13.1</v>
      </c>
      <c r="K33" s="15">
        <v>10.9</v>
      </c>
      <c r="L33" s="16">
        <v>10.5</v>
      </c>
      <c r="M33" s="16">
        <v>14</v>
      </c>
      <c r="N33" s="16">
        <v>14.5</v>
      </c>
      <c r="O33" s="15">
        <v>26.2</v>
      </c>
      <c r="P33" s="15">
        <v>26.4</v>
      </c>
      <c r="Q33" s="15">
        <v>22</v>
      </c>
      <c r="R33" s="17">
        <f t="shared" si="1"/>
        <v>158.29999999999998</v>
      </c>
      <c r="S33" s="18">
        <f t="shared" si="2"/>
        <v>74.599999999999994</v>
      </c>
    </row>
    <row r="34" spans="1:22" ht="15" customHeight="1">
      <c r="A34" s="9">
        <v>7</v>
      </c>
      <c r="B34" s="10">
        <v>48</v>
      </c>
      <c r="C34" s="11">
        <f t="shared" si="0"/>
        <v>21</v>
      </c>
      <c r="D34" s="12" t="s">
        <v>116</v>
      </c>
      <c r="E34" s="12" t="s">
        <v>52</v>
      </c>
      <c r="F34" s="12" t="s">
        <v>53</v>
      </c>
      <c r="G34" s="19"/>
      <c r="H34" s="12" t="s">
        <v>54</v>
      </c>
      <c r="I34" s="19">
        <v>17.5</v>
      </c>
      <c r="J34" s="19">
        <v>17.5</v>
      </c>
      <c r="K34" s="19">
        <v>20.399999999999999</v>
      </c>
      <c r="L34" s="16">
        <v>20.5</v>
      </c>
      <c r="M34" s="16">
        <v>24.4</v>
      </c>
      <c r="N34" s="16">
        <v>27.2</v>
      </c>
      <c r="O34" s="15">
        <v>21.9</v>
      </c>
      <c r="P34" s="15">
        <v>4.2</v>
      </c>
      <c r="Q34" s="15">
        <v>15.4</v>
      </c>
      <c r="R34" s="17">
        <f t="shared" si="1"/>
        <v>169</v>
      </c>
      <c r="S34" s="18">
        <f t="shared" si="2"/>
        <v>73.5</v>
      </c>
    </row>
    <row r="35" spans="1:22" ht="15" customHeight="1">
      <c r="A35" s="9">
        <v>45</v>
      </c>
      <c r="B35" s="28"/>
      <c r="C35" s="11">
        <f t="shared" si="0"/>
        <v>22</v>
      </c>
      <c r="D35" s="12" t="s">
        <v>116</v>
      </c>
      <c r="E35" s="12" t="s">
        <v>37</v>
      </c>
      <c r="F35" s="12" t="s">
        <v>86</v>
      </c>
      <c r="G35" s="20" t="s">
        <v>102</v>
      </c>
      <c r="H35" s="12" t="s">
        <v>36</v>
      </c>
      <c r="I35" s="15">
        <v>20.8</v>
      </c>
      <c r="J35" s="15">
        <v>20.8</v>
      </c>
      <c r="K35" s="15">
        <v>21.8</v>
      </c>
      <c r="L35" s="16">
        <v>21.2</v>
      </c>
      <c r="M35" s="16">
        <v>21.7</v>
      </c>
      <c r="N35" s="16">
        <v>23.1</v>
      </c>
      <c r="O35" s="15">
        <v>18.2</v>
      </c>
      <c r="P35" s="15">
        <v>25.7</v>
      </c>
      <c r="Q35" s="15">
        <v>4.8</v>
      </c>
      <c r="R35" s="17">
        <f t="shared" si="1"/>
        <v>178.1</v>
      </c>
      <c r="S35" s="18">
        <f t="shared" si="2"/>
        <v>70.599999999999994</v>
      </c>
    </row>
    <row r="36" spans="1:22" ht="15" customHeight="1">
      <c r="A36" s="9">
        <v>14</v>
      </c>
      <c r="B36" s="19"/>
      <c r="C36" s="11">
        <f t="shared" si="0"/>
        <v>23</v>
      </c>
      <c r="D36" s="12" t="s">
        <v>116</v>
      </c>
      <c r="E36" s="12" t="s">
        <v>33</v>
      </c>
      <c r="F36" s="12" t="s">
        <v>34</v>
      </c>
      <c r="G36" s="12" t="s">
        <v>35</v>
      </c>
      <c r="H36" s="12" t="s">
        <v>36</v>
      </c>
      <c r="I36" s="15">
        <v>21.9</v>
      </c>
      <c r="J36" s="15">
        <v>22.4</v>
      </c>
      <c r="K36" s="15">
        <v>9.1</v>
      </c>
      <c r="L36" s="16">
        <v>5.6</v>
      </c>
      <c r="M36" s="16">
        <v>9.4</v>
      </c>
      <c r="N36" s="16">
        <v>11.2</v>
      </c>
      <c r="O36" s="15">
        <v>23.3</v>
      </c>
      <c r="P36" s="15">
        <v>22.7</v>
      </c>
      <c r="Q36" s="15">
        <v>20.9</v>
      </c>
      <c r="R36" s="17">
        <f t="shared" si="1"/>
        <v>146.5</v>
      </c>
      <c r="S36" s="18">
        <f t="shared" si="2"/>
        <v>68.400000000000006</v>
      </c>
    </row>
    <row r="37" spans="1:22" ht="15" customHeight="1">
      <c r="A37" s="9">
        <v>23</v>
      </c>
      <c r="B37" s="10">
        <v>1393</v>
      </c>
      <c r="C37" s="11">
        <f t="shared" si="0"/>
        <v>24</v>
      </c>
      <c r="D37" s="12" t="s">
        <v>116</v>
      </c>
      <c r="E37" s="12" t="s">
        <v>25</v>
      </c>
      <c r="F37" s="12" t="s">
        <v>58</v>
      </c>
      <c r="G37" s="13" t="s">
        <v>30</v>
      </c>
      <c r="H37" s="12" t="s">
        <v>27</v>
      </c>
      <c r="I37" s="15">
        <v>20.9</v>
      </c>
      <c r="J37" s="15">
        <v>3.8</v>
      </c>
      <c r="K37" s="15">
        <v>22.5</v>
      </c>
      <c r="L37" s="16">
        <v>4.3</v>
      </c>
      <c r="M37" s="16">
        <v>22.5</v>
      </c>
      <c r="N37" s="16">
        <v>18.3</v>
      </c>
      <c r="O37" s="15">
        <v>18.399999999999999</v>
      </c>
      <c r="P37" s="15">
        <v>18.399999999999999</v>
      </c>
      <c r="Q37" s="15">
        <v>22.8</v>
      </c>
      <c r="R37" s="17">
        <f t="shared" si="1"/>
        <v>151.9</v>
      </c>
      <c r="S37" s="18">
        <f t="shared" si="2"/>
        <v>67.8</v>
      </c>
    </row>
    <row r="38" spans="1:22" ht="15" customHeight="1">
      <c r="A38" s="9">
        <v>26</v>
      </c>
      <c r="B38" s="10">
        <v>2167</v>
      </c>
      <c r="C38" s="11">
        <f t="shared" si="0"/>
        <v>25</v>
      </c>
      <c r="D38" s="12" t="s">
        <v>116</v>
      </c>
      <c r="E38" s="12" t="s">
        <v>87</v>
      </c>
      <c r="F38" s="12" t="s">
        <v>88</v>
      </c>
      <c r="G38" s="12" t="s">
        <v>83</v>
      </c>
      <c r="H38" s="12" t="s">
        <v>69</v>
      </c>
      <c r="I38" s="15">
        <v>5.3</v>
      </c>
      <c r="J38" s="15">
        <v>16.2</v>
      </c>
      <c r="K38" s="15">
        <v>20.9</v>
      </c>
      <c r="L38" s="16">
        <v>4.2</v>
      </c>
      <c r="M38" s="16">
        <v>16.5</v>
      </c>
      <c r="N38" s="16">
        <v>19.5</v>
      </c>
      <c r="O38" s="15">
        <v>26.3</v>
      </c>
      <c r="P38" s="15">
        <v>17.899999999999999</v>
      </c>
      <c r="Q38" s="15">
        <v>4.5</v>
      </c>
      <c r="R38" s="17">
        <f t="shared" si="1"/>
        <v>131.29999999999998</v>
      </c>
      <c r="S38" s="18">
        <f t="shared" si="2"/>
        <v>66.7</v>
      </c>
    </row>
    <row r="39" spans="1:22" ht="15" customHeight="1">
      <c r="A39" s="9">
        <v>38</v>
      </c>
      <c r="B39" s="10">
        <v>1853</v>
      </c>
      <c r="C39" s="11">
        <f t="shared" si="0"/>
        <v>26</v>
      </c>
      <c r="D39" s="12" t="s">
        <v>116</v>
      </c>
      <c r="E39" s="12" t="s">
        <v>121</v>
      </c>
      <c r="F39" s="12" t="s">
        <v>122</v>
      </c>
      <c r="G39" s="13" t="s">
        <v>39</v>
      </c>
      <c r="H39" s="12" t="s">
        <v>123</v>
      </c>
      <c r="I39" s="15">
        <v>7.5</v>
      </c>
      <c r="J39" s="15">
        <v>11.3</v>
      </c>
      <c r="K39" s="15">
        <v>7.8</v>
      </c>
      <c r="L39" s="16">
        <v>8.9</v>
      </c>
      <c r="M39" s="16">
        <v>13.9</v>
      </c>
      <c r="N39" s="16">
        <v>19.600000000000001</v>
      </c>
      <c r="O39" s="15">
        <v>18.899999999999999</v>
      </c>
      <c r="P39" s="15">
        <v>20.5</v>
      </c>
      <c r="Q39" s="15">
        <v>24.5</v>
      </c>
      <c r="R39" s="17">
        <f t="shared" si="1"/>
        <v>132.9</v>
      </c>
      <c r="S39" s="18">
        <f t="shared" si="2"/>
        <v>64.599999999999994</v>
      </c>
    </row>
    <row r="40" spans="1:22" ht="15" customHeight="1">
      <c r="A40" s="9">
        <v>30</v>
      </c>
      <c r="B40" s="19"/>
      <c r="C40" s="11">
        <f t="shared" si="0"/>
        <v>27</v>
      </c>
      <c r="D40" s="12" t="s">
        <v>116</v>
      </c>
      <c r="E40" s="12" t="s">
        <v>72</v>
      </c>
      <c r="F40" s="12" t="s">
        <v>73</v>
      </c>
      <c r="G40" s="20" t="s">
        <v>74</v>
      </c>
      <c r="H40" s="12" t="s">
        <v>75</v>
      </c>
      <c r="I40" s="15">
        <v>13.6</v>
      </c>
      <c r="J40" s="15">
        <v>18.100000000000001</v>
      </c>
      <c r="K40" s="15">
        <v>20.5</v>
      </c>
      <c r="L40" s="16">
        <v>9.6</v>
      </c>
      <c r="M40" s="16">
        <v>17.8</v>
      </c>
      <c r="N40" s="16">
        <v>20.9</v>
      </c>
      <c r="O40" s="15">
        <v>21.8</v>
      </c>
      <c r="P40" s="15">
        <v>19.5</v>
      </c>
      <c r="Q40" s="15">
        <v>21.6</v>
      </c>
      <c r="R40" s="17">
        <f t="shared" si="1"/>
        <v>163.4</v>
      </c>
      <c r="S40" s="18">
        <f t="shared" si="2"/>
        <v>64.300000000000011</v>
      </c>
    </row>
    <row r="41" spans="1:22" ht="15" customHeight="1">
      <c r="A41" s="9">
        <v>29</v>
      </c>
      <c r="B41" s="19"/>
      <c r="C41" s="11">
        <f t="shared" si="0"/>
        <v>28</v>
      </c>
      <c r="D41" s="12" t="s">
        <v>116</v>
      </c>
      <c r="E41" s="12" t="s">
        <v>79</v>
      </c>
      <c r="F41" s="12" t="s">
        <v>80</v>
      </c>
      <c r="G41" s="12" t="s">
        <v>74</v>
      </c>
      <c r="H41" s="12" t="s">
        <v>75</v>
      </c>
      <c r="I41" s="15">
        <v>18.5</v>
      </c>
      <c r="J41" s="15">
        <v>18.899999999999999</v>
      </c>
      <c r="K41" s="15">
        <v>19.399999999999999</v>
      </c>
      <c r="L41" s="16">
        <v>18.600000000000001</v>
      </c>
      <c r="M41" s="16">
        <v>21.1</v>
      </c>
      <c r="N41" s="16">
        <v>20.9</v>
      </c>
      <c r="O41" s="15">
        <v>21.2</v>
      </c>
      <c r="P41" s="15">
        <v>21.5</v>
      </c>
      <c r="Q41" s="15">
        <v>21.4</v>
      </c>
      <c r="R41" s="17">
        <f t="shared" si="1"/>
        <v>181.5</v>
      </c>
      <c r="S41" s="18">
        <f t="shared" si="2"/>
        <v>64.099999999999994</v>
      </c>
    </row>
    <row r="42" spans="1:22" ht="15" customHeight="1">
      <c r="A42" s="9">
        <v>25</v>
      </c>
      <c r="B42" s="19"/>
      <c r="C42" s="11">
        <f t="shared" si="0"/>
        <v>29</v>
      </c>
      <c r="D42" s="12" t="s">
        <v>116</v>
      </c>
      <c r="E42" s="12" t="s">
        <v>63</v>
      </c>
      <c r="F42" s="12" t="s">
        <v>64</v>
      </c>
      <c r="G42" s="13" t="s">
        <v>39</v>
      </c>
      <c r="H42" s="12" t="s">
        <v>27</v>
      </c>
      <c r="I42" s="15">
        <v>19.8</v>
      </c>
      <c r="J42" s="15">
        <v>19.8</v>
      </c>
      <c r="K42" s="15">
        <v>22.4</v>
      </c>
      <c r="L42" s="16">
        <v>18.2</v>
      </c>
      <c r="M42" s="16">
        <v>19.5</v>
      </c>
      <c r="N42" s="16">
        <v>17.100000000000001</v>
      </c>
      <c r="O42" s="15">
        <v>17</v>
      </c>
      <c r="P42" s="15">
        <v>16.7</v>
      </c>
      <c r="Q42" s="15">
        <v>20.3</v>
      </c>
      <c r="R42" s="17">
        <f t="shared" si="1"/>
        <v>170.8</v>
      </c>
      <c r="S42" s="18">
        <f t="shared" si="2"/>
        <v>62.5</v>
      </c>
    </row>
    <row r="43" spans="1:22" ht="15" customHeight="1">
      <c r="A43" s="9">
        <v>20</v>
      </c>
      <c r="B43" s="10">
        <v>40</v>
      </c>
      <c r="C43" s="11">
        <f t="shared" si="0"/>
        <v>30</v>
      </c>
      <c r="D43" s="12" t="s">
        <v>116</v>
      </c>
      <c r="E43" s="12" t="s">
        <v>81</v>
      </c>
      <c r="F43" s="12" t="s">
        <v>82</v>
      </c>
      <c r="G43" s="13" t="s">
        <v>83</v>
      </c>
      <c r="H43" s="12" t="s">
        <v>84</v>
      </c>
      <c r="I43" s="15">
        <v>19.600000000000001</v>
      </c>
      <c r="J43" s="15">
        <v>19.5</v>
      </c>
      <c r="K43" s="15">
        <v>18.7</v>
      </c>
      <c r="L43" s="16">
        <v>19.5</v>
      </c>
      <c r="M43" s="16">
        <v>19.5</v>
      </c>
      <c r="N43" s="16">
        <v>19.399999999999999</v>
      </c>
      <c r="O43" s="15">
        <v>21</v>
      </c>
      <c r="P43" s="15">
        <v>18.7</v>
      </c>
      <c r="Q43" s="15">
        <v>21.8</v>
      </c>
      <c r="R43" s="17">
        <f t="shared" si="1"/>
        <v>177.7</v>
      </c>
      <c r="S43" s="18">
        <f t="shared" si="2"/>
        <v>62.4</v>
      </c>
    </row>
    <row r="44" spans="1:22" ht="15" customHeight="1">
      <c r="A44" s="9">
        <v>24</v>
      </c>
      <c r="B44" s="19"/>
      <c r="C44" s="11">
        <f t="shared" si="0"/>
        <v>31</v>
      </c>
      <c r="D44" s="12" t="s">
        <v>116</v>
      </c>
      <c r="E44" s="12" t="s">
        <v>85</v>
      </c>
      <c r="F44" s="12" t="s">
        <v>86</v>
      </c>
      <c r="G44" s="19" t="s">
        <v>39</v>
      </c>
      <c r="H44" s="12" t="s">
        <v>27</v>
      </c>
      <c r="I44" s="15">
        <v>19.5</v>
      </c>
      <c r="J44" s="15">
        <v>19.399999999999999</v>
      </c>
      <c r="K44" s="15">
        <v>17.899999999999999</v>
      </c>
      <c r="L44" s="16">
        <v>4.5</v>
      </c>
      <c r="M44" s="16">
        <v>16.8</v>
      </c>
      <c r="N44" s="16">
        <v>18.3</v>
      </c>
      <c r="O44" s="15">
        <v>8.1999999999999993</v>
      </c>
      <c r="P44" s="15">
        <v>21.3</v>
      </c>
      <c r="Q44" s="15">
        <v>21.1</v>
      </c>
      <c r="R44" s="17">
        <f t="shared" si="1"/>
        <v>147</v>
      </c>
      <c r="S44" s="18">
        <f t="shared" si="2"/>
        <v>61.900000000000006</v>
      </c>
    </row>
    <row r="45" spans="1:22" ht="15" customHeight="1">
      <c r="A45" s="9">
        <v>40</v>
      </c>
      <c r="B45" s="10">
        <v>1629</v>
      </c>
      <c r="C45" s="11">
        <f t="shared" si="0"/>
        <v>32</v>
      </c>
      <c r="D45" s="12" t="s">
        <v>116</v>
      </c>
      <c r="E45" s="12" t="s">
        <v>47</v>
      </c>
      <c r="F45" s="12" t="s">
        <v>124</v>
      </c>
      <c r="G45" s="13" t="s">
        <v>39</v>
      </c>
      <c r="H45" s="12" t="s">
        <v>123</v>
      </c>
      <c r="I45" s="15">
        <v>19.2</v>
      </c>
      <c r="J45" s="15">
        <v>6.8</v>
      </c>
      <c r="K45" s="15">
        <v>20</v>
      </c>
      <c r="L45" s="16">
        <v>6</v>
      </c>
      <c r="M45" s="16">
        <v>13.8</v>
      </c>
      <c r="N45" s="16">
        <v>14.4</v>
      </c>
      <c r="O45" s="15">
        <v>21.2</v>
      </c>
      <c r="P45" s="15">
        <v>20.7</v>
      </c>
      <c r="Q45" s="15">
        <v>19.399999999999999</v>
      </c>
      <c r="R45" s="17">
        <f t="shared" si="1"/>
        <v>141.5</v>
      </c>
      <c r="S45" s="18">
        <f t="shared" si="2"/>
        <v>61.9</v>
      </c>
    </row>
    <row r="46" spans="1:22" ht="15" customHeight="1">
      <c r="A46" s="9">
        <v>5</v>
      </c>
      <c r="B46" s="10">
        <v>1467</v>
      </c>
      <c r="C46" s="11">
        <f t="shared" si="0"/>
        <v>33</v>
      </c>
      <c r="D46" s="12" t="s">
        <v>116</v>
      </c>
      <c r="E46" s="12" t="s">
        <v>91</v>
      </c>
      <c r="F46" s="12" t="s">
        <v>92</v>
      </c>
      <c r="G46" s="13"/>
      <c r="H46" s="12" t="s">
        <v>54</v>
      </c>
      <c r="I46" s="19">
        <v>19.2</v>
      </c>
      <c r="J46" s="19">
        <v>16.600000000000001</v>
      </c>
      <c r="K46" s="19">
        <v>19.600000000000001</v>
      </c>
      <c r="L46" s="16">
        <v>16.5</v>
      </c>
      <c r="M46" s="16">
        <v>20.5</v>
      </c>
      <c r="N46" s="16">
        <v>5.5</v>
      </c>
      <c r="O46" s="15">
        <v>15.2</v>
      </c>
      <c r="P46" s="15">
        <v>18.100000000000001</v>
      </c>
      <c r="Q46" s="15">
        <v>18.100000000000001</v>
      </c>
      <c r="R46" s="17">
        <f t="shared" si="1"/>
        <v>149.30000000000001</v>
      </c>
      <c r="S46" s="18">
        <f t="shared" si="2"/>
        <v>59.3</v>
      </c>
    </row>
    <row r="47" spans="1:22" ht="15" customHeight="1">
      <c r="A47" s="9">
        <v>19</v>
      </c>
      <c r="B47" s="10">
        <v>55</v>
      </c>
      <c r="C47" s="29">
        <f t="shared" si="0"/>
        <v>34</v>
      </c>
      <c r="D47" s="12" t="s">
        <v>116</v>
      </c>
      <c r="E47" s="12" t="s">
        <v>125</v>
      </c>
      <c r="F47" s="12" t="s">
        <v>126</v>
      </c>
      <c r="G47" s="13"/>
      <c r="H47" s="12" t="s">
        <v>84</v>
      </c>
      <c r="I47" s="15">
        <v>4.4000000000000004</v>
      </c>
      <c r="J47" s="15">
        <v>0</v>
      </c>
      <c r="K47" s="15">
        <v>0</v>
      </c>
      <c r="L47" s="16">
        <v>19.5</v>
      </c>
      <c r="M47" s="16">
        <v>19.3</v>
      </c>
      <c r="N47" s="16">
        <v>18.8</v>
      </c>
      <c r="O47" s="15">
        <v>18.8</v>
      </c>
      <c r="P47" s="15">
        <v>7.1</v>
      </c>
      <c r="Q47" s="15">
        <v>19.600000000000001</v>
      </c>
      <c r="R47" s="17">
        <f t="shared" si="1"/>
        <v>107.5</v>
      </c>
      <c r="S47" s="18">
        <f t="shared" si="2"/>
        <v>58.400000000000006</v>
      </c>
    </row>
    <row r="48" spans="1:22" ht="15" customHeight="1">
      <c r="A48" s="9">
        <v>44</v>
      </c>
      <c r="B48" s="10">
        <v>1856</v>
      </c>
      <c r="C48" s="11">
        <f t="shared" si="0"/>
        <v>35</v>
      </c>
      <c r="D48" s="12" t="s">
        <v>116</v>
      </c>
      <c r="E48" s="12" t="s">
        <v>113</v>
      </c>
      <c r="F48" s="12" t="s">
        <v>29</v>
      </c>
      <c r="G48" s="13" t="s">
        <v>30</v>
      </c>
      <c r="H48" s="12" t="s">
        <v>105</v>
      </c>
      <c r="I48" s="15">
        <v>4.5</v>
      </c>
      <c r="J48" s="15">
        <v>7.2</v>
      </c>
      <c r="K48" s="15">
        <v>8.9</v>
      </c>
      <c r="L48" s="16">
        <v>19.899999999999999</v>
      </c>
      <c r="M48" s="16">
        <v>17.600000000000001</v>
      </c>
      <c r="N48" s="16">
        <v>7.6</v>
      </c>
      <c r="O48" s="15">
        <v>4.9000000000000004</v>
      </c>
      <c r="P48" s="15">
        <v>18.8</v>
      </c>
      <c r="Q48" s="15">
        <v>3.9</v>
      </c>
      <c r="R48" s="17">
        <f t="shared" si="1"/>
        <v>93.300000000000011</v>
      </c>
      <c r="S48" s="18">
        <f t="shared" si="2"/>
        <v>56.300000000000004</v>
      </c>
      <c r="V48" t="s">
        <v>127</v>
      </c>
    </row>
    <row r="49" spans="1:24" ht="15" customHeight="1">
      <c r="A49" s="9">
        <v>6</v>
      </c>
      <c r="B49" s="19"/>
      <c r="C49" s="11">
        <f t="shared" si="0"/>
        <v>36</v>
      </c>
      <c r="D49" s="12" t="s">
        <v>116</v>
      </c>
      <c r="E49" s="12" t="s">
        <v>70</v>
      </c>
      <c r="F49" s="12" t="s">
        <v>71</v>
      </c>
      <c r="G49" s="19"/>
      <c r="H49" s="12" t="s">
        <v>54</v>
      </c>
      <c r="I49" s="15">
        <v>18.399999999999999</v>
      </c>
      <c r="J49" s="15">
        <v>8.9</v>
      </c>
      <c r="K49" s="15">
        <v>17.3</v>
      </c>
      <c r="L49" s="16">
        <v>3.7</v>
      </c>
      <c r="M49" s="16">
        <v>6.6</v>
      </c>
      <c r="N49" s="16">
        <v>8</v>
      </c>
      <c r="O49" s="15">
        <v>14.3</v>
      </c>
      <c r="P49" s="15">
        <v>17.899999999999999</v>
      </c>
      <c r="Q49" s="15">
        <v>15.9</v>
      </c>
      <c r="R49" s="17">
        <f t="shared" si="1"/>
        <v>111</v>
      </c>
      <c r="S49" s="18">
        <f t="shared" si="2"/>
        <v>53.599999999999994</v>
      </c>
    </row>
    <row r="50" spans="1:24" ht="15" customHeight="1">
      <c r="A50" s="9">
        <v>2</v>
      </c>
      <c r="B50" s="19"/>
      <c r="C50" s="11">
        <f t="shared" si="0"/>
        <v>37</v>
      </c>
      <c r="D50" s="12" t="s">
        <v>116</v>
      </c>
      <c r="E50" s="12" t="s">
        <v>128</v>
      </c>
      <c r="F50" s="12" t="s">
        <v>62</v>
      </c>
      <c r="G50" s="13"/>
      <c r="H50" s="12" t="s">
        <v>54</v>
      </c>
      <c r="I50" s="19">
        <v>16.3</v>
      </c>
      <c r="J50" s="19">
        <v>12</v>
      </c>
      <c r="K50" s="19">
        <v>8.6</v>
      </c>
      <c r="L50" s="16">
        <v>22.9</v>
      </c>
      <c r="M50" s="16">
        <v>6.6</v>
      </c>
      <c r="N50" s="16">
        <v>5.9</v>
      </c>
      <c r="O50" s="15">
        <v>13.2</v>
      </c>
      <c r="P50" s="15">
        <v>6.6</v>
      </c>
      <c r="Q50" s="15">
        <v>10.7</v>
      </c>
      <c r="R50" s="17">
        <f t="shared" si="1"/>
        <v>102.8</v>
      </c>
      <c r="S50" s="18">
        <f t="shared" si="2"/>
        <v>52.400000000000006</v>
      </c>
    </row>
    <row r="51" spans="1:24" ht="15" customHeight="1">
      <c r="A51" s="9">
        <v>39</v>
      </c>
      <c r="B51" s="19"/>
      <c r="C51" s="11">
        <f t="shared" si="0"/>
        <v>38</v>
      </c>
      <c r="D51" s="12" t="s">
        <v>116</v>
      </c>
      <c r="E51" s="12" t="s">
        <v>129</v>
      </c>
      <c r="F51" s="12" t="s">
        <v>130</v>
      </c>
      <c r="G51" s="19" t="s">
        <v>39</v>
      </c>
      <c r="H51" s="12" t="s">
        <v>123</v>
      </c>
      <c r="I51" s="15">
        <v>12.5</v>
      </c>
      <c r="J51" s="15">
        <v>9.8000000000000007</v>
      </c>
      <c r="K51" s="15">
        <v>11.1</v>
      </c>
      <c r="L51" s="16">
        <v>14.9</v>
      </c>
      <c r="M51" s="16">
        <v>12.1</v>
      </c>
      <c r="N51" s="16">
        <v>7.2</v>
      </c>
      <c r="O51" s="15">
        <v>15</v>
      </c>
      <c r="P51" s="15">
        <v>16.8</v>
      </c>
      <c r="Q51" s="15">
        <v>18.100000000000001</v>
      </c>
      <c r="R51" s="17">
        <f t="shared" si="1"/>
        <v>117.5</v>
      </c>
      <c r="S51" s="18">
        <f t="shared" si="2"/>
        <v>49.900000000000006</v>
      </c>
    </row>
    <row r="52" spans="1:24" ht="15" customHeight="1">
      <c r="A52" s="9">
        <v>10</v>
      </c>
      <c r="B52" s="19"/>
      <c r="C52" s="11">
        <f t="shared" si="0"/>
        <v>39</v>
      </c>
      <c r="D52" s="12" t="s">
        <v>116</v>
      </c>
      <c r="E52" s="12" t="s">
        <v>76</v>
      </c>
      <c r="F52" s="12" t="s">
        <v>77</v>
      </c>
      <c r="G52" s="20" t="s">
        <v>78</v>
      </c>
      <c r="H52" s="12" t="s">
        <v>36</v>
      </c>
      <c r="I52" s="19">
        <v>8.6999999999999993</v>
      </c>
      <c r="J52" s="19">
        <v>18</v>
      </c>
      <c r="K52" s="19">
        <v>15.8</v>
      </c>
      <c r="L52" s="16">
        <v>8.1</v>
      </c>
      <c r="M52" s="16">
        <v>14.5</v>
      </c>
      <c r="N52" s="16">
        <v>13.6</v>
      </c>
      <c r="O52" s="15">
        <v>12.7</v>
      </c>
      <c r="P52" s="15">
        <v>14.1</v>
      </c>
      <c r="Q52" s="15">
        <v>15.1</v>
      </c>
      <c r="R52" s="17">
        <f t="shared" si="1"/>
        <v>120.59999999999998</v>
      </c>
      <c r="S52" s="18">
        <f t="shared" si="2"/>
        <v>48.9</v>
      </c>
    </row>
    <row r="53" spans="1:24" ht="15" customHeight="1">
      <c r="A53" s="9">
        <v>21</v>
      </c>
      <c r="B53" s="10">
        <v>55</v>
      </c>
      <c r="C53" s="11">
        <f t="shared" si="0"/>
        <v>40</v>
      </c>
      <c r="D53" s="12" t="s">
        <v>116</v>
      </c>
      <c r="E53" s="12" t="s">
        <v>43</v>
      </c>
      <c r="F53" s="12" t="s">
        <v>44</v>
      </c>
      <c r="G53" s="19"/>
      <c r="H53" s="12" t="s">
        <v>27</v>
      </c>
      <c r="I53" s="15">
        <v>4.7</v>
      </c>
      <c r="J53" s="15">
        <v>2.5</v>
      </c>
      <c r="K53" s="15">
        <v>9.5</v>
      </c>
      <c r="L53" s="16">
        <v>12.9</v>
      </c>
      <c r="M53" s="16">
        <v>15.3</v>
      </c>
      <c r="N53" s="16">
        <v>5.2</v>
      </c>
      <c r="O53" s="15">
        <v>17.7</v>
      </c>
      <c r="P53" s="15">
        <v>12.9</v>
      </c>
      <c r="Q53" s="15">
        <v>7.5</v>
      </c>
      <c r="R53" s="17">
        <f t="shared" si="1"/>
        <v>88.200000000000017</v>
      </c>
      <c r="S53" s="18">
        <f t="shared" si="2"/>
        <v>45.9</v>
      </c>
    </row>
    <row r="54" spans="1:24" ht="15" customHeight="1">
      <c r="A54" s="9">
        <v>4</v>
      </c>
      <c r="B54" s="19"/>
      <c r="C54" s="11">
        <f t="shared" si="0"/>
        <v>41</v>
      </c>
      <c r="D54" s="12" t="s">
        <v>116</v>
      </c>
      <c r="E54" s="12" t="s">
        <v>114</v>
      </c>
      <c r="F54" s="12" t="s">
        <v>115</v>
      </c>
      <c r="G54" s="13"/>
      <c r="H54" s="12" t="s">
        <v>54</v>
      </c>
      <c r="I54" s="19">
        <v>9.3000000000000007</v>
      </c>
      <c r="J54" s="19">
        <v>11.9</v>
      </c>
      <c r="K54" s="19">
        <v>17.3</v>
      </c>
      <c r="L54" s="16">
        <v>3.2</v>
      </c>
      <c r="M54" s="16">
        <v>4.0999999999999996</v>
      </c>
      <c r="N54" s="16">
        <v>4.5</v>
      </c>
      <c r="O54" s="15">
        <v>11.3</v>
      </c>
      <c r="P54" s="15">
        <v>0</v>
      </c>
      <c r="Q54" s="15">
        <v>0</v>
      </c>
      <c r="R54" s="17">
        <f t="shared" si="1"/>
        <v>61.600000000000009</v>
      </c>
      <c r="S54" s="18">
        <f t="shared" si="2"/>
        <v>40.5</v>
      </c>
    </row>
    <row r="55" spans="1:24" ht="15" customHeight="1">
      <c r="A55" s="9">
        <v>1</v>
      </c>
      <c r="B55" s="19"/>
      <c r="C55" s="11">
        <f t="shared" si="0"/>
        <v>42</v>
      </c>
      <c r="D55" s="12" t="s">
        <v>116</v>
      </c>
      <c r="E55" s="12" t="s">
        <v>128</v>
      </c>
      <c r="F55" s="12" t="s">
        <v>131</v>
      </c>
      <c r="G55" s="12" t="s">
        <v>83</v>
      </c>
      <c r="H55" s="12" t="s">
        <v>54</v>
      </c>
      <c r="I55" s="19">
        <v>7.4</v>
      </c>
      <c r="J55" s="19">
        <v>9.5</v>
      </c>
      <c r="K55" s="19">
        <v>12.6</v>
      </c>
      <c r="L55" s="16">
        <v>13.2</v>
      </c>
      <c r="M55" s="16">
        <v>9.8000000000000007</v>
      </c>
      <c r="N55" s="16">
        <v>12.2</v>
      </c>
      <c r="O55" s="15">
        <v>12.9</v>
      </c>
      <c r="P55" s="15">
        <v>12.5</v>
      </c>
      <c r="Q55" s="15">
        <v>13.4</v>
      </c>
      <c r="R55" s="17">
        <f t="shared" si="1"/>
        <v>103.50000000000001</v>
      </c>
      <c r="S55" s="18">
        <f t="shared" si="2"/>
        <v>39.5</v>
      </c>
    </row>
    <row r="56" spans="1:24" ht="15" customHeight="1">
      <c r="A56" s="9">
        <v>43</v>
      </c>
      <c r="B56" s="10">
        <v>1855</v>
      </c>
      <c r="C56" s="11">
        <f t="shared" si="0"/>
        <v>43</v>
      </c>
      <c r="D56" s="12" t="s">
        <v>116</v>
      </c>
      <c r="E56" s="12" t="s">
        <v>103</v>
      </c>
      <c r="F56" s="12" t="s">
        <v>104</v>
      </c>
      <c r="G56" s="19" t="s">
        <v>39</v>
      </c>
      <c r="H56" s="12" t="s">
        <v>105</v>
      </c>
      <c r="I56" s="15">
        <v>9.8000000000000007</v>
      </c>
      <c r="J56" s="15">
        <v>8.8000000000000007</v>
      </c>
      <c r="K56" s="15">
        <v>11.2</v>
      </c>
      <c r="L56" s="16">
        <v>12.6</v>
      </c>
      <c r="M56" s="16">
        <v>11</v>
      </c>
      <c r="N56" s="16">
        <v>12.5</v>
      </c>
      <c r="O56" s="15">
        <v>7.3</v>
      </c>
      <c r="P56" s="15">
        <v>8.8000000000000007</v>
      </c>
      <c r="Q56" s="15">
        <v>1</v>
      </c>
      <c r="R56" s="17">
        <f t="shared" si="1"/>
        <v>83</v>
      </c>
      <c r="S56" s="18">
        <f t="shared" si="2"/>
        <v>36.299999999999997</v>
      </c>
    </row>
    <row r="57" spans="1:24" ht="15" customHeight="1">
      <c r="A57" s="9">
        <v>45</v>
      </c>
      <c r="B57" s="28"/>
      <c r="C57" s="11">
        <f t="shared" si="0"/>
        <v>44</v>
      </c>
      <c r="D57" s="30" t="s">
        <v>116</v>
      </c>
      <c r="E57" s="24" t="s">
        <v>106</v>
      </c>
      <c r="F57" s="24" t="s">
        <v>107</v>
      </c>
      <c r="G57" s="24" t="s">
        <v>108</v>
      </c>
      <c r="H57" s="24" t="s">
        <v>54</v>
      </c>
      <c r="I57" s="31">
        <v>11.6</v>
      </c>
      <c r="J57" s="31">
        <v>4.9000000000000004</v>
      </c>
      <c r="K57" s="31">
        <v>9.3000000000000007</v>
      </c>
      <c r="L57" s="16">
        <v>7</v>
      </c>
      <c r="M57" s="16">
        <v>10.9</v>
      </c>
      <c r="N57" s="16">
        <v>6.6</v>
      </c>
      <c r="O57" s="31">
        <v>7.6</v>
      </c>
      <c r="P57" s="31">
        <v>11.4</v>
      </c>
      <c r="Q57" s="31">
        <v>8.3000000000000007</v>
      </c>
      <c r="R57" s="32">
        <f t="shared" si="1"/>
        <v>77.599999999999994</v>
      </c>
      <c r="S57" s="33">
        <f t="shared" si="2"/>
        <v>33.9</v>
      </c>
    </row>
    <row r="58" spans="1:24" ht="15" customHeight="1">
      <c r="A58" s="9">
        <v>42</v>
      </c>
      <c r="B58" s="10">
        <v>1402</v>
      </c>
      <c r="C58" s="11">
        <f t="shared" si="0"/>
        <v>45</v>
      </c>
      <c r="D58" s="12" t="s">
        <v>116</v>
      </c>
      <c r="E58" s="12" t="s">
        <v>109</v>
      </c>
      <c r="F58" s="12" t="s">
        <v>110</v>
      </c>
      <c r="G58" s="13" t="s">
        <v>39</v>
      </c>
      <c r="H58" s="12" t="s">
        <v>105</v>
      </c>
      <c r="I58" s="15">
        <v>4.0999999999999996</v>
      </c>
      <c r="J58" s="15">
        <v>9</v>
      </c>
      <c r="K58" s="15">
        <v>9.1999999999999993</v>
      </c>
      <c r="L58" s="16">
        <v>5.0999999999999996</v>
      </c>
      <c r="M58" s="16">
        <v>5.4</v>
      </c>
      <c r="N58" s="16">
        <v>5.2</v>
      </c>
      <c r="O58" s="15">
        <v>4.4000000000000004</v>
      </c>
      <c r="P58" s="15">
        <v>4.4000000000000004</v>
      </c>
      <c r="Q58" s="15">
        <v>3</v>
      </c>
      <c r="R58" s="17">
        <f t="shared" si="1"/>
        <v>49.8</v>
      </c>
      <c r="S58" s="18">
        <f t="shared" si="2"/>
        <v>23.6</v>
      </c>
    </row>
    <row r="59" spans="1:24" ht="15" customHeight="1">
      <c r="A59" s="9">
        <v>41</v>
      </c>
      <c r="B59" s="19"/>
      <c r="C59" s="11">
        <f t="shared" si="0"/>
        <v>46</v>
      </c>
      <c r="D59" s="12" t="s">
        <v>116</v>
      </c>
      <c r="E59" s="12" t="s">
        <v>111</v>
      </c>
      <c r="F59" s="12" t="s">
        <v>112</v>
      </c>
      <c r="G59" s="19"/>
      <c r="H59" s="12" t="s">
        <v>105</v>
      </c>
      <c r="I59" s="15">
        <v>2.5</v>
      </c>
      <c r="J59" s="34">
        <v>2.6</v>
      </c>
      <c r="K59" s="15">
        <v>3.6</v>
      </c>
      <c r="L59" s="16">
        <v>2.4</v>
      </c>
      <c r="M59" s="16">
        <v>3.2</v>
      </c>
      <c r="N59" s="16">
        <v>3.5</v>
      </c>
      <c r="O59" s="15">
        <v>4.8</v>
      </c>
      <c r="P59" s="15">
        <v>6.6</v>
      </c>
      <c r="Q59" s="15">
        <v>6.2</v>
      </c>
      <c r="R59" s="17">
        <f t="shared" si="1"/>
        <v>35.400000000000006</v>
      </c>
      <c r="S59" s="18">
        <f t="shared" si="2"/>
        <v>17.600000000000001</v>
      </c>
    </row>
    <row r="60" spans="1:24" ht="15" customHeight="1">
      <c r="A60" s="4"/>
      <c r="B60" s="35"/>
      <c r="C60" s="35"/>
      <c r="D60" s="36"/>
      <c r="E60" s="4"/>
      <c r="F60" s="4"/>
      <c r="G60" s="37"/>
      <c r="H60" s="4"/>
      <c r="I60" s="38"/>
      <c r="J60" s="38"/>
      <c r="K60" s="38"/>
      <c r="L60" s="38"/>
      <c r="M60" s="38"/>
      <c r="N60" s="38"/>
      <c r="O60" s="38"/>
      <c r="P60" s="38"/>
      <c r="Q60" s="38"/>
      <c r="R60" s="39"/>
      <c r="S60" s="40"/>
      <c r="T60" s="4"/>
      <c r="U60" s="4"/>
      <c r="V60" s="4"/>
      <c r="W60" s="4"/>
      <c r="X60" s="4"/>
    </row>
    <row r="61" spans="1:24" ht="15" customHeight="1">
      <c r="A61" s="4"/>
      <c r="B61" s="35"/>
      <c r="C61" s="35"/>
      <c r="D61" s="36"/>
      <c r="E61" s="4"/>
      <c r="F61" s="4"/>
      <c r="G61" s="37"/>
      <c r="H61" s="4"/>
      <c r="I61" s="38"/>
      <c r="J61" s="38"/>
      <c r="K61" s="38"/>
      <c r="L61" s="38"/>
      <c r="M61" s="38"/>
      <c r="N61" s="38"/>
      <c r="O61" s="38"/>
      <c r="P61" s="38"/>
      <c r="Q61" s="38"/>
      <c r="R61" s="39"/>
      <c r="S61" s="40"/>
      <c r="T61" s="4"/>
      <c r="U61" s="4"/>
      <c r="V61" s="4"/>
      <c r="W61" s="4"/>
      <c r="X61" s="4"/>
    </row>
    <row r="62" spans="1:24" ht="15" customHeight="1">
      <c r="A62" s="4"/>
      <c r="B62" s="35"/>
      <c r="C62" s="35"/>
      <c r="D62" s="36"/>
      <c r="E62" s="4"/>
      <c r="F62" s="4"/>
      <c r="G62" s="37"/>
      <c r="H62" s="4"/>
      <c r="I62" s="38"/>
      <c r="J62" s="38"/>
      <c r="K62" s="38"/>
      <c r="L62" s="38"/>
      <c r="M62" s="38"/>
      <c r="N62" s="38"/>
      <c r="O62" s="38"/>
      <c r="P62" s="38"/>
      <c r="Q62" s="38"/>
      <c r="R62" s="39"/>
      <c r="S62" s="40"/>
      <c r="T62" s="4"/>
      <c r="U62" s="4"/>
      <c r="V62" s="4"/>
      <c r="W62" s="4"/>
      <c r="X62" s="4"/>
    </row>
    <row r="63" spans="1:24" ht="15" customHeight="1">
      <c r="A63" s="4"/>
      <c r="B63" s="4"/>
      <c r="C63" s="35"/>
      <c r="D63" s="36"/>
      <c r="E63" s="4"/>
      <c r="F63" s="4"/>
      <c r="G63" s="37"/>
      <c r="H63" s="4"/>
      <c r="I63" s="38"/>
      <c r="J63" s="38"/>
      <c r="K63" s="38"/>
      <c r="L63" s="38"/>
      <c r="M63" s="38"/>
      <c r="N63" s="38"/>
      <c r="O63" s="38"/>
      <c r="P63" s="38"/>
      <c r="Q63" s="38"/>
      <c r="R63" s="39"/>
      <c r="S63" s="40"/>
      <c r="T63" s="4"/>
      <c r="U63" s="4"/>
      <c r="V63" s="4"/>
      <c r="W63" s="4"/>
      <c r="X63" s="4"/>
    </row>
    <row r="64" spans="1:24" ht="15" customHeight="1">
      <c r="A64" s="4"/>
      <c r="B64" s="4"/>
      <c r="C64" s="35"/>
      <c r="D64" s="36"/>
      <c r="E64" s="4"/>
      <c r="F64" s="4"/>
      <c r="G64" s="37"/>
      <c r="H64" s="4"/>
      <c r="I64" s="38"/>
      <c r="J64" s="38"/>
      <c r="K64" s="38"/>
      <c r="L64" s="38"/>
      <c r="M64" s="38"/>
      <c r="N64" s="38"/>
      <c r="O64" s="38"/>
      <c r="P64" s="38"/>
      <c r="Q64" s="38"/>
      <c r="R64" s="39"/>
      <c r="S64" s="40"/>
      <c r="T64" s="4"/>
      <c r="U64" s="4"/>
      <c r="V64" s="4"/>
      <c r="W64" s="4"/>
      <c r="X64" s="4"/>
    </row>
    <row r="65" spans="1:24" ht="15" customHeight="1">
      <c r="A65" s="4"/>
      <c r="B65" s="35"/>
      <c r="C65" s="35"/>
      <c r="D65" s="36"/>
      <c r="E65" s="36"/>
      <c r="F65" s="36"/>
      <c r="G65" s="37"/>
      <c r="H65" s="36"/>
      <c r="I65" s="38"/>
      <c r="J65" s="38"/>
      <c r="K65" s="38"/>
      <c r="L65" s="38"/>
      <c r="M65" s="38"/>
      <c r="N65" s="38"/>
      <c r="O65" s="38"/>
      <c r="P65" s="38"/>
      <c r="Q65" s="38"/>
      <c r="R65" s="39"/>
      <c r="S65" s="40"/>
      <c r="T65" s="4"/>
      <c r="U65" s="4"/>
      <c r="V65" s="4"/>
      <c r="W65" s="4"/>
      <c r="X65" s="4"/>
    </row>
    <row r="66" spans="1:24" ht="15" customHeight="1">
      <c r="A66" s="4"/>
      <c r="B66" s="35"/>
      <c r="C66" s="35"/>
      <c r="D66" s="36"/>
      <c r="E66" s="36"/>
      <c r="F66" s="36"/>
      <c r="G66" s="4"/>
      <c r="H66" s="36"/>
      <c r="I66" s="38"/>
      <c r="J66" s="38"/>
      <c r="K66" s="38"/>
      <c r="L66" s="38"/>
      <c r="M66" s="38"/>
      <c r="N66" s="38"/>
      <c r="O66" s="38"/>
      <c r="P66" s="38"/>
      <c r="Q66" s="38"/>
      <c r="R66" s="39"/>
      <c r="S66" s="40"/>
      <c r="T66" s="4"/>
      <c r="U66" s="4"/>
      <c r="V66" s="4"/>
      <c r="W66" s="4"/>
      <c r="X66" s="4"/>
    </row>
    <row r="67" spans="1:24" ht="15" customHeight="1">
      <c r="A67" s="4"/>
      <c r="B67" s="4"/>
      <c r="C67" s="35"/>
      <c r="D67" s="36"/>
      <c r="E67" s="36"/>
      <c r="F67" s="36"/>
      <c r="G67" s="41"/>
      <c r="H67" s="36"/>
      <c r="I67" s="38"/>
      <c r="J67" s="38"/>
      <c r="K67" s="38"/>
      <c r="L67" s="38"/>
      <c r="M67" s="38"/>
      <c r="N67" s="38"/>
      <c r="O67" s="38"/>
      <c r="P67" s="38"/>
      <c r="Q67" s="38"/>
      <c r="R67" s="39"/>
      <c r="S67" s="40"/>
      <c r="T67" s="4"/>
      <c r="U67" s="4"/>
      <c r="V67" s="4"/>
      <c r="W67" s="4"/>
      <c r="X67" s="4"/>
    </row>
    <row r="68" spans="1:24" ht="15" customHeight="1">
      <c r="E68" s="42"/>
      <c r="F68" s="42"/>
      <c r="G68" s="43"/>
      <c r="H68" s="42"/>
      <c r="T68" s="4"/>
      <c r="U68" s="4"/>
      <c r="V68" s="4"/>
      <c r="W68" s="4"/>
      <c r="X68" s="4"/>
    </row>
    <row r="69" spans="1:24" ht="15" customHeight="1">
      <c r="E69" s="42"/>
      <c r="F69" s="42"/>
      <c r="G69" s="44"/>
      <c r="H69" s="42"/>
      <c r="T69" s="4"/>
      <c r="U69" s="4"/>
      <c r="V69" s="4"/>
      <c r="W69" s="4"/>
      <c r="X69" s="4"/>
    </row>
    <row r="70" spans="1:24">
      <c r="E70" s="42"/>
      <c r="F70" s="42"/>
      <c r="G70" s="42"/>
      <c r="H70" s="42"/>
      <c r="T70" s="3"/>
      <c r="U70" s="3"/>
      <c r="V70" s="3"/>
      <c r="W70" s="3"/>
      <c r="X70" s="3"/>
    </row>
    <row r="71" spans="1:24">
      <c r="E71" s="42"/>
      <c r="F71" s="42"/>
      <c r="G71" s="5"/>
      <c r="H71" s="42"/>
    </row>
    <row r="72" spans="1:24">
      <c r="E72" s="42"/>
      <c r="F72" s="42"/>
      <c r="G72" s="45"/>
      <c r="H72" s="42"/>
    </row>
    <row r="73" spans="1:24">
      <c r="E73" s="42"/>
      <c r="F73" s="42"/>
      <c r="G73" s="44"/>
      <c r="H73" s="42"/>
    </row>
    <row r="74" spans="1:24">
      <c r="E74" s="42"/>
      <c r="F74" s="42"/>
      <c r="G74" s="44"/>
      <c r="H74" s="42"/>
    </row>
    <row r="75" spans="1:24">
      <c r="E75" s="42"/>
      <c r="F75" s="42"/>
      <c r="G75" s="3"/>
      <c r="H75" s="42"/>
    </row>
    <row r="76" spans="1:24">
      <c r="E76" s="42"/>
      <c r="F76" s="42"/>
      <c r="G76" s="44"/>
      <c r="H76" s="42"/>
    </row>
    <row r="77" spans="1:24">
      <c r="E77" s="42"/>
      <c r="F77" s="42"/>
      <c r="G77" s="3"/>
      <c r="H77" s="42"/>
    </row>
    <row r="78" spans="1:24">
      <c r="E78" s="42"/>
      <c r="F78" s="42"/>
      <c r="G78" s="44"/>
      <c r="H78" s="42"/>
    </row>
    <row r="79" spans="1:24">
      <c r="E79" s="42"/>
      <c r="F79" s="42"/>
      <c r="G79" s="44"/>
      <c r="H79" s="42"/>
    </row>
    <row r="80" spans="1:24">
      <c r="E80" s="42"/>
      <c r="F80" s="42"/>
      <c r="G80" s="3"/>
      <c r="H80" s="42"/>
    </row>
  </sheetData>
  <sheetProtection selectLockedCells="1" selectUnlockedCells="1"/>
  <conditionalFormatting sqref="I13:K54 I56:K67 L13:Q67">
    <cfRule type="cellIs" dxfId="5" priority="1" stopIfTrue="1" operator="equal">
      <formula>0</formula>
    </cfRule>
  </conditionalFormatting>
  <pageMargins left="0.27569444444444446" right="0.2361111111111111" top="0.78749999999999998" bottom="0.98402777777777772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F1N</vt:lpstr>
      <vt:lpstr>F1N-150</vt:lpstr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Dlaka</cp:lastModifiedBy>
  <cp:lastPrinted>2013-03-25T11:49:06Z</cp:lastPrinted>
  <dcterms:created xsi:type="dcterms:W3CDTF">2013-03-25T11:49:45Z</dcterms:created>
  <dcterms:modified xsi:type="dcterms:W3CDTF">2013-03-25T15:44:36Z</dcterms:modified>
</cp:coreProperties>
</file>