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480" yWindow="150" windowWidth="20115" windowHeight="12075"/>
  </bookViews>
  <sheets>
    <sheet name="Sheet1" sheetId="1" r:id="rId1"/>
    <sheet name="Sheet2" sheetId="2" r:id="rId2"/>
    <sheet name="Sheet3" sheetId="3" r:id="rId3"/>
  </sheets>
  <calcPr calcId="144315"/>
</workbook>
</file>

<file path=xl/calcChain.xml><?xml version="1.0" encoding="utf-8"?>
<calcChain xmlns="http://schemas.openxmlformats.org/spreadsheetml/2006/main">
  <c r="L25" i="1" l="1"/>
  <c r="N25" i="1" s="1"/>
  <c r="L24" i="1"/>
  <c r="N24" i="1" s="1"/>
  <c r="L23" i="1"/>
  <c r="N23" i="1" s="1"/>
  <c r="L22" i="1"/>
  <c r="N22" i="1" s="1"/>
  <c r="L21" i="1"/>
  <c r="N21" i="1" s="1"/>
  <c r="L20" i="1"/>
  <c r="N20" i="1" s="1"/>
  <c r="L19" i="1"/>
  <c r="N19" i="1" s="1"/>
  <c r="L18" i="1"/>
  <c r="N18" i="1" s="1"/>
  <c r="L17" i="1"/>
  <c r="N17" i="1" s="1"/>
  <c r="L16" i="1"/>
  <c r="N16" i="1" s="1"/>
  <c r="L15" i="1"/>
  <c r="N15" i="1" s="1"/>
  <c r="L14" i="1"/>
  <c r="N14" i="1" s="1"/>
  <c r="L13" i="1"/>
  <c r="N13" i="1" s="1"/>
  <c r="L12" i="1"/>
  <c r="N12" i="1" s="1"/>
  <c r="L11" i="1"/>
  <c r="N11" i="1" s="1"/>
  <c r="L10" i="1"/>
  <c r="N10" i="1" s="1"/>
  <c r="L9" i="1"/>
  <c r="N9" i="1" s="1"/>
  <c r="L8" i="1"/>
  <c r="N8" i="1" s="1"/>
  <c r="L7" i="1"/>
  <c r="N7" i="1" s="1"/>
  <c r="O7" i="1" s="1"/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</calcChain>
</file>

<file path=xl/sharedStrings.xml><?xml version="1.0" encoding="utf-8"?>
<sst xmlns="http://schemas.openxmlformats.org/spreadsheetml/2006/main" count="91" uniqueCount="55">
  <si>
    <t>4. Lovački kup F5J-400, Varaždin, 18. travanj 2010</t>
  </si>
  <si>
    <t>Kvalifikacije</t>
  </si>
  <si>
    <t>Odb.</t>
  </si>
  <si>
    <t>Penali</t>
  </si>
  <si>
    <t>Sum.</t>
  </si>
  <si>
    <t>Rang</t>
  </si>
  <si>
    <t>1.</t>
  </si>
  <si>
    <t>Damir Kosir</t>
  </si>
  <si>
    <t>CRO</t>
  </si>
  <si>
    <t>MK Zaprešić</t>
  </si>
  <si>
    <t>2.</t>
  </si>
  <si>
    <t>Ivica Belović</t>
  </si>
  <si>
    <t xml:space="preserve"> </t>
  </si>
  <si>
    <t>AK Rudolf Fizir</t>
  </si>
  <si>
    <t>3.</t>
  </si>
  <si>
    <t>Miljenko Frančić</t>
  </si>
  <si>
    <t>4.</t>
  </si>
  <si>
    <t>Danije Štefičar</t>
  </si>
  <si>
    <t>AK Međimurje</t>
  </si>
  <si>
    <t>5.</t>
  </si>
  <si>
    <t>Saša Pečinar</t>
  </si>
  <si>
    <t>Ak Dragutin Novak</t>
  </si>
  <si>
    <t>6.</t>
  </si>
  <si>
    <t>Igor Bombek</t>
  </si>
  <si>
    <t>7.</t>
  </si>
  <si>
    <t>Damir Sacher</t>
  </si>
  <si>
    <t>MAK Trešnjevka</t>
  </si>
  <si>
    <t>8.</t>
  </si>
  <si>
    <t>Karlo Balanč</t>
  </si>
  <si>
    <t>AMK Sisak</t>
  </si>
  <si>
    <t>9.</t>
  </si>
  <si>
    <t>Martin Dodlek</t>
  </si>
  <si>
    <t>J</t>
  </si>
  <si>
    <t>10.</t>
  </si>
  <si>
    <t>Igor Štefičar</t>
  </si>
  <si>
    <t>11.</t>
  </si>
  <si>
    <t>Bojan Kranjec</t>
  </si>
  <si>
    <t>12.</t>
  </si>
  <si>
    <t>Siniša Karić</t>
  </si>
  <si>
    <t>13.</t>
  </si>
  <si>
    <t>Matija Lisičak</t>
  </si>
  <si>
    <t>MC Varaždin</t>
  </si>
  <si>
    <t>14.</t>
  </si>
  <si>
    <t>Bojan Sturmer</t>
  </si>
  <si>
    <t>15.</t>
  </si>
  <si>
    <t>Nikola Frančić</t>
  </si>
  <si>
    <t>16.</t>
  </si>
  <si>
    <t>Denis Vitić</t>
  </si>
  <si>
    <t>17.</t>
  </si>
  <si>
    <t>Tone Videnšek</t>
  </si>
  <si>
    <t>SLO</t>
  </si>
  <si>
    <t>18.</t>
  </si>
  <si>
    <t>Filip Geci</t>
  </si>
  <si>
    <t>19.</t>
  </si>
  <si>
    <t>Ivan Premur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</si>
</sst>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63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22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2" fontId="3" fillId="0" borderId="0" xfId="0" applyNumberFormat="1" applyFont="1" applyAlignment="1">
      <alignment horizontal="right" vertical="center" wrapText="1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D3" sqref="D3"/>
    </sheetView>
  </sheetViews>
  <sheetFormatPr defaultRowHeight="15.75" x14ac:dyDescent="0.25"/>
  <cols>
    <col min="1" max="1" width="3.85546875" style="3" customWidth="1"/>
    <col min="2" max="2" width="17.28515625" style="3" customWidth="1"/>
    <col min="3" max="3" width="2.85546875" style="3" customWidth="1"/>
    <col min="4" max="4" width="10.140625" style="3" customWidth="1"/>
    <col min="5" max="5" width="19" style="3" customWidth="1"/>
    <col min="6" max="12" width="10.140625" style="3" customWidth="1"/>
    <col min="13" max="16384" width="9.140625" style="3"/>
  </cols>
  <sheetData>
    <row r="1" spans="1:15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28.5" x14ac:dyDescent="0.45">
      <c r="A2" s="1"/>
      <c r="B2" s="23" t="s">
        <v>0</v>
      </c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25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s="4" customFormat="1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13" customFormat="1" ht="17.100000000000001" customHeight="1" x14ac:dyDescent="0.25">
      <c r="A5" s="11"/>
      <c r="B5" s="11" t="s">
        <v>1</v>
      </c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13" customFormat="1" ht="17.100000000000001" customHeight="1" x14ac:dyDescent="0.25">
      <c r="A6" s="14"/>
      <c r="B6" s="14"/>
      <c r="C6" s="14"/>
      <c r="D6" s="14"/>
      <c r="E6" s="14"/>
      <c r="F6" s="12">
        <v>1</v>
      </c>
      <c r="G6" s="12">
        <v>2</v>
      </c>
      <c r="H6" s="12">
        <v>3</v>
      </c>
      <c r="I6" s="12">
        <v>4</v>
      </c>
      <c r="J6" s="12">
        <v>5</v>
      </c>
      <c r="K6" s="12">
        <v>6</v>
      </c>
      <c r="L6" s="12" t="s">
        <v>2</v>
      </c>
      <c r="M6" s="12" t="s">
        <v>3</v>
      </c>
      <c r="N6" s="12" t="s">
        <v>4</v>
      </c>
      <c r="O6" s="12" t="s">
        <v>5</v>
      </c>
    </row>
    <row r="7" spans="1:15" s="13" customFormat="1" ht="17.100000000000001" customHeight="1" x14ac:dyDescent="0.25">
      <c r="A7" s="15" t="s">
        <v>6</v>
      </c>
      <c r="B7" s="16" t="s">
        <v>7</v>
      </c>
      <c r="C7" s="17"/>
      <c r="D7" s="18" t="s">
        <v>8</v>
      </c>
      <c r="E7" s="19" t="s">
        <v>9</v>
      </c>
      <c r="F7" s="20">
        <v>874.26</v>
      </c>
      <c r="G7" s="20">
        <v>991.32</v>
      </c>
      <c r="H7" s="21">
        <v>1000</v>
      </c>
      <c r="I7" s="20">
        <v>1000</v>
      </c>
      <c r="J7" s="20">
        <v>1000</v>
      </c>
      <c r="K7" s="20">
        <v>1000</v>
      </c>
      <c r="L7" s="20">
        <f t="shared" ref="L7:L25" si="0">MIN(F7:K7)</f>
        <v>874.26</v>
      </c>
      <c r="M7" s="20">
        <v>0</v>
      </c>
      <c r="N7" s="20">
        <f t="shared" ref="N7:N25" si="1">SUM(F7:K7)-L7-M7</f>
        <v>4991.32</v>
      </c>
      <c r="O7" s="13">
        <f>RANK(N7,$N$7:$N$32)</f>
        <v>1</v>
      </c>
    </row>
    <row r="8" spans="1:15" s="13" customFormat="1" ht="17.100000000000001" customHeight="1" x14ac:dyDescent="0.25">
      <c r="A8" s="15" t="s">
        <v>10</v>
      </c>
      <c r="B8" s="16" t="s">
        <v>11</v>
      </c>
      <c r="C8" s="17" t="s">
        <v>12</v>
      </c>
      <c r="D8" s="18" t="s">
        <v>8</v>
      </c>
      <c r="E8" s="19" t="s">
        <v>13</v>
      </c>
      <c r="F8" s="20">
        <v>997.1</v>
      </c>
      <c r="G8" s="20">
        <v>983.83</v>
      </c>
      <c r="H8" s="21">
        <v>1000</v>
      </c>
      <c r="I8" s="20">
        <v>927.73</v>
      </c>
      <c r="J8" s="20">
        <v>1000</v>
      </c>
      <c r="K8" s="20">
        <v>1000</v>
      </c>
      <c r="L8" s="20">
        <f t="shared" si="0"/>
        <v>927.73</v>
      </c>
      <c r="M8" s="20">
        <v>0</v>
      </c>
      <c r="N8" s="20">
        <f t="shared" si="1"/>
        <v>4980.93</v>
      </c>
      <c r="O8" s="13">
        <f>RANK(N8,$N$7:$N$32)</f>
        <v>2</v>
      </c>
    </row>
    <row r="9" spans="1:15" s="13" customFormat="1" ht="17.100000000000001" customHeight="1" x14ac:dyDescent="0.25">
      <c r="A9" s="15" t="s">
        <v>14</v>
      </c>
      <c r="B9" s="16" t="s">
        <v>15</v>
      </c>
      <c r="C9" s="17"/>
      <c r="D9" s="18" t="s">
        <v>8</v>
      </c>
      <c r="E9" s="19" t="s">
        <v>13</v>
      </c>
      <c r="F9" s="20">
        <v>863.77</v>
      </c>
      <c r="G9" s="20">
        <v>1000</v>
      </c>
      <c r="H9" s="21">
        <v>936.05</v>
      </c>
      <c r="I9" s="20">
        <v>974.8</v>
      </c>
      <c r="J9" s="20">
        <v>1000</v>
      </c>
      <c r="K9" s="20">
        <v>1000</v>
      </c>
      <c r="L9" s="20">
        <f t="shared" si="0"/>
        <v>863.77</v>
      </c>
      <c r="M9" s="20">
        <v>0</v>
      </c>
      <c r="N9" s="20">
        <f t="shared" si="1"/>
        <v>4910.8500000000004</v>
      </c>
      <c r="O9" s="13">
        <f>RANK(N9,$N$7:$N$32)</f>
        <v>3</v>
      </c>
    </row>
    <row r="10" spans="1:15" s="13" customFormat="1" ht="17.100000000000001" customHeight="1" x14ac:dyDescent="0.25">
      <c r="A10" s="15" t="s">
        <v>16</v>
      </c>
      <c r="B10" s="16" t="s">
        <v>17</v>
      </c>
      <c r="C10" s="17"/>
      <c r="D10" s="18" t="s">
        <v>8</v>
      </c>
      <c r="E10" s="19" t="s">
        <v>18</v>
      </c>
      <c r="F10" s="20">
        <v>974.14</v>
      </c>
      <c r="G10" s="20">
        <v>986.53</v>
      </c>
      <c r="H10" s="21">
        <v>908.91</v>
      </c>
      <c r="I10" s="20">
        <v>1000</v>
      </c>
      <c r="J10" s="20">
        <v>847.31</v>
      </c>
      <c r="K10" s="20">
        <v>966.86</v>
      </c>
      <c r="L10" s="20">
        <f t="shared" si="0"/>
        <v>847.31</v>
      </c>
      <c r="M10" s="20">
        <v>0</v>
      </c>
      <c r="N10" s="20">
        <f t="shared" si="1"/>
        <v>4836.4399999999987</v>
      </c>
      <c r="O10" s="13">
        <f>RANK(N10,$N$7:$N$32)</f>
        <v>4</v>
      </c>
    </row>
    <row r="11" spans="1:15" s="13" customFormat="1" ht="17.100000000000001" customHeight="1" x14ac:dyDescent="0.25">
      <c r="A11" s="15" t="s">
        <v>19</v>
      </c>
      <c r="B11" s="16" t="s">
        <v>20</v>
      </c>
      <c r="C11" s="17"/>
      <c r="D11" s="18" t="s">
        <v>8</v>
      </c>
      <c r="E11" s="19" t="s">
        <v>21</v>
      </c>
      <c r="F11" s="20">
        <v>1000</v>
      </c>
      <c r="G11" s="20">
        <v>1000</v>
      </c>
      <c r="H11" s="21">
        <v>821.71</v>
      </c>
      <c r="I11" s="20">
        <v>998.57</v>
      </c>
      <c r="J11" s="20">
        <v>902</v>
      </c>
      <c r="K11" s="20">
        <v>604.86</v>
      </c>
      <c r="L11" s="20">
        <f t="shared" si="0"/>
        <v>604.86</v>
      </c>
      <c r="M11" s="20">
        <v>0</v>
      </c>
      <c r="N11" s="20">
        <f t="shared" si="1"/>
        <v>4722.2800000000007</v>
      </c>
      <c r="O11" s="13">
        <f>RANK(N11,$N$7:$N$32)</f>
        <v>5</v>
      </c>
    </row>
    <row r="12" spans="1:15" s="13" customFormat="1" ht="17.100000000000001" customHeight="1" x14ac:dyDescent="0.25">
      <c r="A12" s="15" t="s">
        <v>22</v>
      </c>
      <c r="B12" s="16" t="s">
        <v>23</v>
      </c>
      <c r="C12" s="17" t="s">
        <v>12</v>
      </c>
      <c r="D12" s="18" t="s">
        <v>8</v>
      </c>
      <c r="E12" s="19" t="s">
        <v>9</v>
      </c>
      <c r="F12" s="20">
        <v>1000</v>
      </c>
      <c r="G12" s="20">
        <v>984.08</v>
      </c>
      <c r="H12" s="21">
        <v>836.71</v>
      </c>
      <c r="I12" s="20">
        <v>899.21</v>
      </c>
      <c r="J12" s="20">
        <v>1000</v>
      </c>
      <c r="K12" s="20">
        <v>837.18</v>
      </c>
      <c r="L12" s="20">
        <f t="shared" si="0"/>
        <v>836.71</v>
      </c>
      <c r="M12" s="20">
        <v>0</v>
      </c>
      <c r="N12" s="20">
        <f t="shared" si="1"/>
        <v>4720.47</v>
      </c>
      <c r="O12" s="13">
        <f>RANK(N12,$N$7:$N$32)</f>
        <v>6</v>
      </c>
    </row>
    <row r="13" spans="1:15" s="13" customFormat="1" ht="17.100000000000001" customHeight="1" x14ac:dyDescent="0.25">
      <c r="A13" s="15" t="s">
        <v>24</v>
      </c>
      <c r="B13" s="16" t="s">
        <v>25</v>
      </c>
      <c r="C13" s="17" t="s">
        <v>12</v>
      </c>
      <c r="D13" s="18" t="s">
        <v>8</v>
      </c>
      <c r="E13" s="19" t="s">
        <v>26</v>
      </c>
      <c r="F13" s="20">
        <v>975.57</v>
      </c>
      <c r="G13" s="20">
        <v>1000</v>
      </c>
      <c r="H13" s="21">
        <v>818.18</v>
      </c>
      <c r="I13" s="20">
        <v>880.53</v>
      </c>
      <c r="J13" s="20">
        <v>831.22</v>
      </c>
      <c r="K13" s="20">
        <v>913.54</v>
      </c>
      <c r="L13" s="20">
        <f t="shared" si="0"/>
        <v>818.18</v>
      </c>
      <c r="M13" s="20">
        <v>0</v>
      </c>
      <c r="N13" s="20">
        <f t="shared" si="1"/>
        <v>4600.8599999999997</v>
      </c>
      <c r="O13" s="13">
        <f>RANK(N13,$N$7:$N$32)</f>
        <v>7</v>
      </c>
    </row>
    <row r="14" spans="1:15" s="13" customFormat="1" ht="17.100000000000001" customHeight="1" x14ac:dyDescent="0.25">
      <c r="A14" s="15" t="s">
        <v>27</v>
      </c>
      <c r="B14" s="16" t="s">
        <v>28</v>
      </c>
      <c r="C14" s="17" t="s">
        <v>12</v>
      </c>
      <c r="D14" s="18" t="s">
        <v>8</v>
      </c>
      <c r="E14" s="19" t="s">
        <v>29</v>
      </c>
      <c r="F14" s="20">
        <v>727.81</v>
      </c>
      <c r="G14" s="21">
        <v>982.63</v>
      </c>
      <c r="H14" s="21">
        <v>719.01</v>
      </c>
      <c r="I14" s="20">
        <v>762.53</v>
      </c>
      <c r="J14" s="20">
        <v>921.97</v>
      </c>
      <c r="K14" s="20">
        <v>998.56</v>
      </c>
      <c r="L14" s="20">
        <f t="shared" si="0"/>
        <v>719.01</v>
      </c>
      <c r="M14" s="20">
        <v>0</v>
      </c>
      <c r="N14" s="20">
        <f t="shared" si="1"/>
        <v>4393.5</v>
      </c>
      <c r="O14" s="13">
        <f>RANK(N14,$N$7:$N$32)</f>
        <v>8</v>
      </c>
    </row>
    <row r="15" spans="1:15" s="13" customFormat="1" ht="17.100000000000001" customHeight="1" x14ac:dyDescent="0.25">
      <c r="A15" s="15" t="s">
        <v>30</v>
      </c>
      <c r="B15" s="16" t="s">
        <v>31</v>
      </c>
      <c r="C15" s="17" t="s">
        <v>32</v>
      </c>
      <c r="D15" s="18" t="s">
        <v>8</v>
      </c>
      <c r="E15" s="19" t="s">
        <v>18</v>
      </c>
      <c r="F15" s="20">
        <v>988.47</v>
      </c>
      <c r="G15" s="20">
        <v>547.9</v>
      </c>
      <c r="H15" s="21">
        <v>966.62</v>
      </c>
      <c r="I15" s="20">
        <v>786.14</v>
      </c>
      <c r="J15" s="20">
        <v>699.42</v>
      </c>
      <c r="K15" s="20">
        <v>883.29</v>
      </c>
      <c r="L15" s="20">
        <f t="shared" si="0"/>
        <v>547.9</v>
      </c>
      <c r="M15" s="20">
        <v>0</v>
      </c>
      <c r="N15" s="20">
        <f t="shared" si="1"/>
        <v>4323.9400000000005</v>
      </c>
      <c r="O15" s="13">
        <f>RANK(N15,$N$7:$N$32)</f>
        <v>9</v>
      </c>
    </row>
    <row r="16" spans="1:15" s="13" customFormat="1" ht="17.100000000000001" customHeight="1" x14ac:dyDescent="0.25">
      <c r="A16" s="15" t="s">
        <v>33</v>
      </c>
      <c r="B16" s="16" t="s">
        <v>34</v>
      </c>
      <c r="C16" s="17" t="s">
        <v>32</v>
      </c>
      <c r="D16" s="18" t="s">
        <v>8</v>
      </c>
      <c r="E16" s="19" t="s">
        <v>18</v>
      </c>
      <c r="F16" s="20">
        <v>992.79</v>
      </c>
      <c r="G16" s="20">
        <v>1000</v>
      </c>
      <c r="H16" s="21">
        <v>580.91999999999996</v>
      </c>
      <c r="I16" s="20">
        <v>1000</v>
      </c>
      <c r="J16" s="20">
        <v>722.54</v>
      </c>
      <c r="K16" s="20">
        <v>537.99</v>
      </c>
      <c r="L16" s="20">
        <f t="shared" si="0"/>
        <v>537.99</v>
      </c>
      <c r="M16" s="20">
        <v>0</v>
      </c>
      <c r="N16" s="20">
        <f t="shared" si="1"/>
        <v>4296.25</v>
      </c>
      <c r="O16" s="13">
        <f>RANK(N16,$N$7:$N$32)</f>
        <v>10</v>
      </c>
    </row>
    <row r="17" spans="1:15" s="13" customFormat="1" ht="17.100000000000001" customHeight="1" x14ac:dyDescent="0.25">
      <c r="A17" s="15" t="s">
        <v>35</v>
      </c>
      <c r="B17" s="16" t="s">
        <v>36</v>
      </c>
      <c r="C17" s="17"/>
      <c r="D17" s="18" t="s">
        <v>8</v>
      </c>
      <c r="E17" s="19" t="s">
        <v>18</v>
      </c>
      <c r="F17" s="20">
        <v>852.17</v>
      </c>
      <c r="G17" s="20">
        <v>953.59</v>
      </c>
      <c r="H17" s="21">
        <v>682.64</v>
      </c>
      <c r="I17" s="20">
        <v>959.06</v>
      </c>
      <c r="J17" s="20">
        <v>846.82</v>
      </c>
      <c r="K17" s="20">
        <v>617.02</v>
      </c>
      <c r="L17" s="20">
        <f t="shared" si="0"/>
        <v>617.02</v>
      </c>
      <c r="M17" s="20">
        <v>0</v>
      </c>
      <c r="N17" s="20">
        <f t="shared" si="1"/>
        <v>4294.2799999999988</v>
      </c>
      <c r="O17" s="13">
        <f>RANK(N17,$N$7:$N$32)</f>
        <v>11</v>
      </c>
    </row>
    <row r="18" spans="1:15" s="13" customFormat="1" ht="17.100000000000001" customHeight="1" x14ac:dyDescent="0.25">
      <c r="A18" s="15" t="s">
        <v>37</v>
      </c>
      <c r="B18" s="16" t="s">
        <v>38</v>
      </c>
      <c r="C18" s="17"/>
      <c r="D18" s="18" t="s">
        <v>8</v>
      </c>
      <c r="E18" s="19" t="s">
        <v>9</v>
      </c>
      <c r="F18" s="20">
        <v>1000</v>
      </c>
      <c r="G18" s="20">
        <v>926.19</v>
      </c>
      <c r="H18" s="21">
        <v>687.98</v>
      </c>
      <c r="I18" s="20">
        <v>760.75</v>
      </c>
      <c r="J18" s="20">
        <v>804.3</v>
      </c>
      <c r="K18" s="20">
        <v>646.54</v>
      </c>
      <c r="L18" s="20">
        <f t="shared" si="0"/>
        <v>646.54</v>
      </c>
      <c r="M18" s="20">
        <v>0</v>
      </c>
      <c r="N18" s="20">
        <f t="shared" si="1"/>
        <v>4179.22</v>
      </c>
      <c r="O18" s="13">
        <f>RANK(N18,$N$7:$N$32)</f>
        <v>12</v>
      </c>
    </row>
    <row r="19" spans="1:15" s="13" customFormat="1" ht="17.100000000000001" customHeight="1" x14ac:dyDescent="0.25">
      <c r="A19" s="15" t="s">
        <v>39</v>
      </c>
      <c r="B19" s="16" t="s">
        <v>40</v>
      </c>
      <c r="C19" s="17" t="s">
        <v>12</v>
      </c>
      <c r="D19" s="18" t="s">
        <v>8</v>
      </c>
      <c r="E19" s="19" t="s">
        <v>41</v>
      </c>
      <c r="F19" s="20">
        <v>701.45</v>
      </c>
      <c r="G19" s="20">
        <v>600</v>
      </c>
      <c r="H19" s="21">
        <v>1000</v>
      </c>
      <c r="I19" s="20">
        <v>796.85</v>
      </c>
      <c r="J19" s="20">
        <v>787.66</v>
      </c>
      <c r="K19" s="20">
        <v>853.03</v>
      </c>
      <c r="L19" s="20">
        <f t="shared" si="0"/>
        <v>600</v>
      </c>
      <c r="M19" s="20">
        <v>0</v>
      </c>
      <c r="N19" s="20">
        <f t="shared" si="1"/>
        <v>4138.99</v>
      </c>
      <c r="O19" s="13">
        <f>RANK(N19,$N$7:$N$32)</f>
        <v>13</v>
      </c>
    </row>
    <row r="20" spans="1:15" s="13" customFormat="1" ht="17.100000000000001" customHeight="1" x14ac:dyDescent="0.25">
      <c r="A20" s="15" t="s">
        <v>42</v>
      </c>
      <c r="B20" s="17" t="s">
        <v>43</v>
      </c>
      <c r="C20" s="17"/>
      <c r="D20" s="18" t="s">
        <v>8</v>
      </c>
      <c r="E20" s="19" t="s">
        <v>9</v>
      </c>
      <c r="F20" s="20">
        <v>557.69000000000005</v>
      </c>
      <c r="G20" s="20">
        <v>992.75</v>
      </c>
      <c r="H20" s="21">
        <v>1000</v>
      </c>
      <c r="I20" s="20">
        <v>705.51</v>
      </c>
      <c r="J20" s="20">
        <v>761.56</v>
      </c>
      <c r="K20" s="20">
        <v>550.80999999999995</v>
      </c>
      <c r="L20" s="20">
        <f t="shared" si="0"/>
        <v>550.80999999999995</v>
      </c>
      <c r="M20" s="20">
        <v>0</v>
      </c>
      <c r="N20" s="20">
        <f t="shared" si="1"/>
        <v>4017.5099999999998</v>
      </c>
      <c r="O20" s="13">
        <f>RANK(N20,$N$7:$N$32)</f>
        <v>14</v>
      </c>
    </row>
    <row r="21" spans="1:15" s="13" customFormat="1" ht="17.100000000000001" customHeight="1" x14ac:dyDescent="0.25">
      <c r="A21" s="15" t="s">
        <v>44</v>
      </c>
      <c r="B21" s="16" t="s">
        <v>45</v>
      </c>
      <c r="C21" s="17" t="s">
        <v>12</v>
      </c>
      <c r="D21" s="18" t="s">
        <v>8</v>
      </c>
      <c r="E21" s="19" t="s">
        <v>13</v>
      </c>
      <c r="F21" s="20">
        <v>1000</v>
      </c>
      <c r="G21" s="20">
        <v>0</v>
      </c>
      <c r="H21" s="21">
        <v>992.74</v>
      </c>
      <c r="I21" s="20">
        <v>1000</v>
      </c>
      <c r="J21" s="20">
        <v>0</v>
      </c>
      <c r="K21" s="20">
        <v>1000</v>
      </c>
      <c r="L21" s="20">
        <f t="shared" si="0"/>
        <v>0</v>
      </c>
      <c r="M21" s="20">
        <v>0</v>
      </c>
      <c r="N21" s="20">
        <f t="shared" si="1"/>
        <v>3992.74</v>
      </c>
      <c r="O21" s="13">
        <f>RANK(N21,$N$7:$N$32)</f>
        <v>15</v>
      </c>
    </row>
    <row r="22" spans="1:15" s="22" customFormat="1" ht="17.100000000000001" customHeight="1" x14ac:dyDescent="0.25">
      <c r="A22" s="15" t="s">
        <v>46</v>
      </c>
      <c r="B22" s="16" t="s">
        <v>47</v>
      </c>
      <c r="C22" s="17" t="s">
        <v>12</v>
      </c>
      <c r="D22" s="18" t="s">
        <v>8</v>
      </c>
      <c r="E22" s="19" t="s">
        <v>41</v>
      </c>
      <c r="F22" s="20">
        <v>582.84</v>
      </c>
      <c r="G22" s="20">
        <v>1000</v>
      </c>
      <c r="H22" s="21">
        <v>531.79</v>
      </c>
      <c r="I22" s="20">
        <v>844.06</v>
      </c>
      <c r="J22" s="20">
        <v>678.77</v>
      </c>
      <c r="K22" s="20">
        <v>678.94</v>
      </c>
      <c r="L22" s="20">
        <f t="shared" si="0"/>
        <v>531.79</v>
      </c>
      <c r="M22" s="20">
        <v>0</v>
      </c>
      <c r="N22" s="20">
        <f t="shared" si="1"/>
        <v>3784.6099999999997</v>
      </c>
      <c r="O22" s="13">
        <f>RANK(N22,$N$7:$N$32)</f>
        <v>16</v>
      </c>
    </row>
    <row r="23" spans="1:15" s="13" customFormat="1" ht="17.100000000000001" customHeight="1" x14ac:dyDescent="0.25">
      <c r="A23" s="15" t="s">
        <v>48</v>
      </c>
      <c r="B23" s="11" t="s">
        <v>49</v>
      </c>
      <c r="C23" s="11"/>
      <c r="D23" s="14" t="s">
        <v>50</v>
      </c>
      <c r="E23" s="11"/>
      <c r="F23" s="20">
        <v>974.14</v>
      </c>
      <c r="G23" s="20">
        <v>953.59</v>
      </c>
      <c r="H23" s="21">
        <v>472.54</v>
      </c>
      <c r="I23" s="20">
        <v>479.26</v>
      </c>
      <c r="J23" s="20">
        <v>596.82000000000005</v>
      </c>
      <c r="K23" s="20">
        <v>515.85</v>
      </c>
      <c r="L23" s="20">
        <f t="shared" si="0"/>
        <v>472.54</v>
      </c>
      <c r="M23" s="20">
        <v>0</v>
      </c>
      <c r="N23" s="20">
        <f t="shared" si="1"/>
        <v>3519.66</v>
      </c>
      <c r="O23" s="13">
        <f>RANK(N23,$N$7:$N$32)</f>
        <v>17</v>
      </c>
    </row>
    <row r="24" spans="1:15" s="13" customFormat="1" ht="17.100000000000001" customHeight="1" x14ac:dyDescent="0.25">
      <c r="A24" s="15" t="s">
        <v>51</v>
      </c>
      <c r="B24" s="16" t="s">
        <v>52</v>
      </c>
      <c r="C24" s="17" t="s">
        <v>12</v>
      </c>
      <c r="D24" s="18" t="s">
        <v>8</v>
      </c>
      <c r="E24" s="19" t="s">
        <v>13</v>
      </c>
      <c r="F24" s="20">
        <v>992.82</v>
      </c>
      <c r="G24" s="20">
        <v>976.57</v>
      </c>
      <c r="H24" s="21">
        <v>790.7</v>
      </c>
      <c r="I24" s="20">
        <v>0</v>
      </c>
      <c r="J24" s="20">
        <v>0</v>
      </c>
      <c r="K24" s="20">
        <v>0</v>
      </c>
      <c r="L24" s="20">
        <f t="shared" si="0"/>
        <v>0</v>
      </c>
      <c r="M24" s="20">
        <v>0</v>
      </c>
      <c r="N24" s="20">
        <f t="shared" si="1"/>
        <v>2760.09</v>
      </c>
      <c r="O24" s="13">
        <f>RANK(N24,$N$7:$N$32)</f>
        <v>18</v>
      </c>
    </row>
    <row r="25" spans="1:15" s="13" customFormat="1" ht="17.100000000000001" customHeight="1" x14ac:dyDescent="0.25">
      <c r="A25" s="15" t="s">
        <v>53</v>
      </c>
      <c r="B25" s="16" t="s">
        <v>54</v>
      </c>
      <c r="C25" s="17"/>
      <c r="D25" s="18" t="s">
        <v>8</v>
      </c>
      <c r="E25" s="19" t="s">
        <v>41</v>
      </c>
      <c r="F25" s="20">
        <v>608.07000000000005</v>
      </c>
      <c r="G25" s="20">
        <v>853.62</v>
      </c>
      <c r="H25" s="21">
        <v>481.86</v>
      </c>
      <c r="I25" s="20">
        <v>516.45000000000005</v>
      </c>
      <c r="J25" s="20">
        <v>0</v>
      </c>
      <c r="K25" s="20">
        <v>0</v>
      </c>
      <c r="L25" s="20">
        <f t="shared" si="0"/>
        <v>0</v>
      </c>
      <c r="M25" s="20">
        <v>0</v>
      </c>
      <c r="N25" s="20">
        <f t="shared" si="1"/>
        <v>2460</v>
      </c>
      <c r="O25" s="13">
        <f>RANK(N25,$N$7:$N$32)</f>
        <v>19</v>
      </c>
    </row>
    <row r="26" spans="1:15" x14ac:dyDescent="0.25">
      <c r="A26" s="5"/>
      <c r="B26" s="6"/>
      <c r="C26" s="6"/>
      <c r="D26" s="7"/>
      <c r="E26" s="8"/>
      <c r="F26" s="9"/>
      <c r="G26" s="9"/>
      <c r="H26" s="10"/>
      <c r="I26" s="9"/>
      <c r="J26" s="9"/>
      <c r="K26" s="9"/>
      <c r="L26" s="9"/>
      <c r="M26" s="9"/>
      <c r="N26" s="9"/>
    </row>
  </sheetData>
  <conditionalFormatting sqref="F7:K25">
    <cfRule type="cellIs" dxfId="5" priority="3" stopIfTrue="1" operator="equal">
      <formula>1000</formula>
    </cfRule>
  </conditionalFormatting>
  <conditionalFormatting sqref="F26:K26">
    <cfRule type="cellIs" dxfId="3" priority="2" stopIfTrue="1" operator="equal">
      <formula>1000</formula>
    </cfRule>
  </conditionalFormatting>
  <conditionalFormatting sqref="N7:N26">
    <cfRule type="top10" dxfId="1" priority="1" rank="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2010-04-18T20:47:45Z</dcterms:created>
  <dcterms:modified xsi:type="dcterms:W3CDTF">2010-04-18T20:50:17Z</dcterms:modified>
</cp:coreProperties>
</file>